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FF952043-E4DA-405E-A755-43229C5906E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definedNames>
    <definedName name="_xlnm.Print_Titles" localSheetId="0">Sheet1!$3:$3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55" i="1" l="1"/>
  <c r="M53" i="1"/>
  <c r="M32" i="1"/>
  <c r="M39" i="1"/>
  <c r="M61" i="1" s="1"/>
  <c r="M25" i="1"/>
  <c r="M20" i="1"/>
  <c r="M16" i="1"/>
  <c r="M12" i="1"/>
  <c r="M4" i="1"/>
  <c r="M47" i="1"/>
  <c r="M30" i="1"/>
</calcChain>
</file>

<file path=xl/sharedStrings.xml><?xml version="1.0" encoding="utf-8"?>
<sst xmlns="http://schemas.openxmlformats.org/spreadsheetml/2006/main" count="143" uniqueCount="69">
  <si>
    <t>ضریب</t>
  </si>
  <si>
    <t>استاندارد/ توضیحات گویه/ مورد انتظار</t>
  </si>
  <si>
    <t>گویه</t>
  </si>
  <si>
    <t>ردیف</t>
  </si>
  <si>
    <t>برنامه های روتین واحد آمار</t>
  </si>
  <si>
    <t>اطلاع از شاخص‌های جمعیتی</t>
  </si>
  <si>
    <t xml:space="preserve">آگاهی از شاخص های مرگ و میر </t>
  </si>
  <si>
    <t xml:space="preserve">نظارت بر ثبت صحیح اطلاعات دموگرافیک </t>
  </si>
  <si>
    <t>آیا هماهنگی لازم جهت ثبت موارد فوت با  اداره ثبت احوال شهرستان صورت گرفته است</t>
  </si>
  <si>
    <t>آیا دفترچه گواهی فوت به تعداد مورد نیاز در واحد موجود می باشد</t>
  </si>
  <si>
    <t xml:space="preserve"> آیا دفترچه گواهی فوت بین واحدهای صادرکننده گواهی پزشکی فوت توزیع و در فرم های مربوطه ثبت گردیده است</t>
  </si>
  <si>
    <t>آیا فایل اکسل درآمدهای حاصل از فروش دفترچه های گواهی فوت تکمیل و در واحد موجود می باشد</t>
  </si>
  <si>
    <t>لیست توزیع دفاتر گواهی فوت واحد های تابعه در واحد موجود می باشد</t>
  </si>
  <si>
    <t>آیا فرم های خطی دریافتی از مراکز تحت پوشش بایگانی گردیده است</t>
  </si>
  <si>
    <t xml:space="preserve">آیا مطابقت در ارتباط با مرگ و میر ثبت شده در سامانه نظام ثبت و طبقه بندی علل مرگ با سامانه سیب وجود دارد </t>
  </si>
  <si>
    <t>آیا صادر کنندگان گواهی پزشکی فوت آموزش‌های لازم را در خصوص نحوه گواهی فوت گذرانده اند</t>
  </si>
  <si>
    <t>برنامه ثبت و طبقه بندی علل مرگ و میر به درستی اجرا می گردد.</t>
  </si>
  <si>
    <t>امتیاز</t>
  </si>
  <si>
    <t>سقف امتیاز</t>
  </si>
  <si>
    <t>جمع امتیاز</t>
  </si>
  <si>
    <t>امتیاز شاخص</t>
  </si>
  <si>
    <t>استاداردهای صدور گواهی فوت جهت تعیین توالی مرگ</t>
  </si>
  <si>
    <t>ملزومات صدور گواهی فوت</t>
  </si>
  <si>
    <t xml:space="preserve">مجموع امتیازات </t>
  </si>
  <si>
    <t>آیا برای پرسنل جدیدالورود برنامه ریزی جهت برگزاری دوره های آموزشی به منظور آشنایی با فعالیتهای واحد آمار و انتظارات صورت گرفته است</t>
  </si>
  <si>
    <t>آیا برنامه عملیاتی شهرستان طبق فرمت استان تهیه و در واحد موجود می باشد</t>
  </si>
  <si>
    <t xml:space="preserve">وجود دستورالعمل ها و آگاهی از دستورالعمل ها </t>
  </si>
  <si>
    <t>آیا همکاری لازم در رابطه با برگزاری کمیته مرگ کودکان زیر پنج سال و کمیته های مرتبط با مرگ گروه های سنی صورت گرفته است(همراه با مستندات)</t>
  </si>
  <si>
    <t>آیا هماهنگی و همخوانی داده ها در ارتباط با مرگ کودکان زیر ۵ سال و نوزادان واحد سلامت خانواده و جمعیت صورت گرفته است</t>
  </si>
  <si>
    <t xml:space="preserve">آیا هماهنگی و همخوانی داده ها در ارتباط با مرگ ناشی از خودکشی با واحد سلامت روان صورت گرفته است </t>
  </si>
  <si>
    <t>آیا هماهنگی و همخوانی داده ها در ارتباط با مرگ ناشی از سرطان با با واحد مبارزه با بیماری ها صورت گرفته است</t>
  </si>
  <si>
    <t xml:space="preserve">آیا همکاری لازم در رابطه با ارائه داده های مرگ مادران باردار با واحد سلامت خانواده و جمعیت صورت گرفته است </t>
  </si>
  <si>
    <t xml:space="preserve">آیا همکاری لازم در رابطه با ارائه داده های مرگ افراد ۳۰ تا ۷۰ ساله واحد سلامت خانواده و جمعیت  و محاسبه شاخص احتمال مرگ این گروه سنی صورت گرفته است </t>
  </si>
  <si>
    <r>
      <rPr>
        <b/>
        <sz val="7"/>
        <rFont val="Times New Roman"/>
        <family val="1"/>
      </rPr>
      <t xml:space="preserve"> </t>
    </r>
    <r>
      <rPr>
        <b/>
        <sz val="11"/>
        <rFont val="B Nazanin"/>
        <charset val="178"/>
      </rPr>
      <t xml:space="preserve">برنامه نظارت از واحد های محیطی تهیه شده و فیدبک به واحد های محیطی ارسال گردیده است </t>
    </r>
  </si>
  <si>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B Nazanin"/>
        <charset val="178"/>
      </rPr>
      <t>شناسایی و اطلاع جمعیت تحت پوشش از نظر تعداد افراد به تفکیک سن و جنس ( اطلاع از کل جمعیت ثبت شده در سامانه سیب و تغییرات به هنگام آن )</t>
    </r>
  </si>
  <si>
    <r>
      <rPr>
        <b/>
        <sz val="7"/>
        <rFont val="Times New Roman"/>
        <family val="1"/>
      </rPr>
      <t xml:space="preserve"> </t>
    </r>
    <r>
      <rPr>
        <b/>
        <sz val="11"/>
        <rFont val="B Nazanin"/>
        <charset val="178"/>
      </rPr>
      <t>تهیه و ارائه پکیج جمعیتی به واحدهای فنی</t>
    </r>
  </si>
  <si>
    <r>
      <rPr>
        <b/>
        <sz val="7"/>
        <rFont val="Times New Roman"/>
        <family val="1"/>
      </rPr>
      <t xml:space="preserve"> </t>
    </r>
    <r>
      <rPr>
        <b/>
        <sz val="11"/>
        <rFont val="B Nazanin"/>
        <charset val="178"/>
      </rPr>
      <t>آیا نیازسنجی آموزشی از همکاران محیطی صورت پذیرفته است</t>
    </r>
  </si>
  <si>
    <r>
      <rPr>
        <b/>
        <sz val="11"/>
        <rFont val="Times New Roman"/>
        <family val="1"/>
      </rPr>
      <t xml:space="preserve"> </t>
    </r>
    <r>
      <rPr>
        <b/>
        <sz val="11"/>
        <rFont val="B Nazanin"/>
        <charset val="178"/>
      </rPr>
      <t>کنترل داده های ثبت شده توسط واحدهای محیطی در سامانه سیب انجام و در صورت نیاز مداخله لازم صورت گرفته است</t>
    </r>
  </si>
  <si>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B Nazanin"/>
        <charset val="178"/>
      </rPr>
      <t>تعیین رابط آماری  از بین پرسنل مرکز جهت تحویل و بررسی آمار و همکاری در</t>
    </r>
    <r>
      <rPr>
        <b/>
        <sz val="11"/>
        <color theme="1"/>
        <rFont val="Arial"/>
        <family val="2"/>
        <scheme val="minor"/>
      </rPr>
      <t xml:space="preserve"> </t>
    </r>
    <r>
      <rPr>
        <b/>
        <sz val="11"/>
        <color theme="1"/>
        <rFont val="B Nazanin"/>
        <charset val="178"/>
      </rPr>
      <t xml:space="preserve">برگزاری جلسات </t>
    </r>
  </si>
  <si>
    <r>
      <rPr>
        <b/>
        <sz val="11"/>
        <rFont val="Times New Roman"/>
        <family val="1"/>
      </rPr>
      <t xml:space="preserve"> </t>
    </r>
    <r>
      <rPr>
        <b/>
        <sz val="11"/>
        <rFont val="B Nazanin"/>
        <charset val="178"/>
      </rPr>
      <t>ثبت آمار ماهیانه فوت شهرستان در نرم افزار نظام ثبت و طبقه بندی علل مرگ انجام می گردد</t>
    </r>
  </si>
  <si>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B Nazanin"/>
        <charset val="178"/>
      </rPr>
      <t xml:space="preserve">اطلاع از شاخص های جمعیتی نظیر میزان خام موالید ، میزان خام مرگ  و نرخ رشد جمعیت و... </t>
    </r>
  </si>
  <si>
    <r>
      <rPr>
        <b/>
        <sz val="11"/>
        <color theme="1"/>
        <rFont val="Times New Roman"/>
        <family val="1"/>
      </rPr>
      <t xml:space="preserve"> </t>
    </r>
    <r>
      <rPr>
        <b/>
        <sz val="11"/>
        <color theme="1"/>
        <rFont val="B Nazanin"/>
        <charset val="178"/>
      </rPr>
      <t>شاخص های مرگ و میر شهرستان  به صورت سالیانه استخراج و شاخص‌های مرتبط احصا و تحلیل گردیده و در واحد موجود می باشد</t>
    </r>
  </si>
  <si>
    <t>هماهنگی اجرای برنامه ها با واحدهای فنی مرکز بهداشت</t>
  </si>
  <si>
    <t>آیا به صادر کنندگان گواهی فوت به منظور بهبود افزایش کیفیت صدور گواهی فوت ، فیدبک ارائه گردیده است</t>
  </si>
  <si>
    <t>ملاحظات</t>
  </si>
  <si>
    <t xml:space="preserve">آیا توانایی پایش و ارزیابی کیفی داده های مرگ با نرم افزار اکسل( نوار ابزار pivit table) را دارد؟ </t>
  </si>
  <si>
    <t>آیا کمیته مرگ شهرستان در موعد مقرر برگزار گردیده است و تحلیل های صورت گرفته به واحدهای فنی اعلام گردیده است(همراه با مستندات)</t>
  </si>
  <si>
    <t>تدوین اطلاعات جمعیتی و شاخص های زیج حیاتی توسط مسئول واحد جهت مدیریت شبکه و  معاون مرکز بهداشت شهرستان</t>
  </si>
  <si>
    <t>زیج حیاتی</t>
  </si>
  <si>
    <t xml:space="preserve"> آیا جهت متوفیان که فاقد گواهی پزشکی فوت و جواز دفن می باشد پرسشنامه کالبد شکافی شفاهی تکمیل گردیده  و در ستاد بایگانی گردیده است </t>
  </si>
  <si>
    <t xml:space="preserve">آیا نظارت بر ثبت موارد مرگ در واحدهای ارائه دهنده خدمت و بیمارستانها انجام گرفته است </t>
  </si>
  <si>
    <t>برگزاری کمیته ها</t>
  </si>
  <si>
    <t>آیا کمیته فاتع شهرستان مطابق دستورالعمل مربوطه برنامه ریزی و  برگزار گردیده است (همراه با مستندات)</t>
  </si>
  <si>
    <t>محاسبه و تدوین  شاخص های زیج حیاتی</t>
  </si>
  <si>
    <r>
      <rPr>
        <b/>
        <sz val="9"/>
        <color theme="1"/>
        <rFont val="B Zar"/>
        <charset val="178"/>
      </rPr>
      <t>* تعداد مرگ در گروههای سنی(کمتر از 5 سال ، نوجوانان (17-5) ، جوانان (29-18) ، میانسالان(59-30) و سالمندان(60+)</t>
    </r>
    <r>
      <rPr>
        <b/>
        <sz val="11"/>
        <color theme="1"/>
        <rFont val="B Zar"/>
        <charset val="178"/>
      </rPr>
      <t xml:space="preserve">
*اطلاع از وضعیت جمعیتی شهرستان(جوانی و سالخوردگی جممعیت)</t>
    </r>
  </si>
  <si>
    <t>درصد علل مهم مرگ در جمعیت تحت پوشش و گروههای سنی</t>
  </si>
  <si>
    <t>مداخلات انجام شده در برنامه گزارش مرگ(برگزاری جلسات درون / برون بخشی در راستای کاهش موارد مرگ قابل پیشگیری صورت گرفته است</t>
  </si>
  <si>
    <t xml:space="preserve"> از مشکلات ثبت مرگ در منطقه ( همکاری شهرداری ها و  دهیاری ها به عنوان مسئول آرامستان های موجود در شهرستان آگاهی دارد؟</t>
  </si>
  <si>
    <t xml:space="preserve"> لیست کاربران ثبت فوت در بیمارستان های تابعه شهرستان  موجود می باشد</t>
  </si>
  <si>
    <t>آیا پایش مستمر داده های مرگ به صورت فصلی انجام گردیده است (مهارت انجام پایش و ویرایش داده ها)</t>
  </si>
  <si>
    <t>چک لیست پایش عملکرد مسئول واحد آمار  و فناوری اطلاعات سلامت ستاد  مرکز بهداشت شهرستان  .................</t>
  </si>
  <si>
    <t>پاسخگویی به موقع مکاتبات</t>
  </si>
  <si>
    <t>ارسال دقیق  و بدون نقص مکاتبات</t>
  </si>
  <si>
    <t xml:space="preserve">انتقال تجربیات در انجام بهتر و ارتقا کیفیت امورات واحد  </t>
  </si>
  <si>
    <t>همکاری ،تعامل و  برقراری ارتباط موثر و تیمی در انجام امورات محوله با واحد متناظر استانی</t>
  </si>
  <si>
    <t>مسئولیت پذیری و هماهنگی</t>
  </si>
  <si>
    <t xml:space="preserve">همکاری،مسئولیت پذیری و پاسخگویی به موقع مکاتبات </t>
  </si>
  <si>
    <r>
      <rPr>
        <b/>
        <sz val="11"/>
        <rFont val="Times New Roman"/>
        <family val="1"/>
      </rPr>
      <t xml:space="preserve"> </t>
    </r>
    <r>
      <rPr>
        <b/>
        <sz val="11"/>
        <rFont val="B Nazanin"/>
        <charset val="178"/>
      </rPr>
      <t xml:space="preserve"> استفاده  از  آخرین فر مت فایل الکترونیک زیج حیاتی در خانه بهداشت  و پایگاه بهداشت(ابلاغ اجرا، بازدید،مستندات سال قبل)</t>
    </r>
  </si>
  <si>
    <t>با مفاهیم ، تعاریف و تفاسیر شاخص های مهم سلامت آشنایی دارد؟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</si>
</sst>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31" x14ac:knownFonts="1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1"/>
      <color theme="1"/>
      <name val="B Titr"/>
      <charset val="178"/>
    </font>
    <font>
      <b/>
      <sz val="10"/>
      <color theme="1"/>
      <name val="B Nazanin"/>
      <charset val="178"/>
    </font>
    <font>
      <b/>
      <sz val="14"/>
      <color theme="1"/>
      <name val="Arial"/>
      <family val="2"/>
      <scheme val="minor"/>
    </font>
    <font>
      <b/>
      <sz val="16"/>
      <color theme="1"/>
      <name val="Arial"/>
      <family val="2"/>
      <scheme val="minor"/>
    </font>
    <font>
      <b/>
      <sz val="11"/>
      <color theme="1"/>
      <name val="B Nazanin"/>
      <charset val="178"/>
    </font>
    <font>
      <b/>
      <sz val="14"/>
      <color theme="1"/>
      <name val="B Nazanin"/>
      <charset val="178"/>
    </font>
    <font>
      <b/>
      <sz val="20"/>
      <color theme="1"/>
      <name val="B Nazanin"/>
      <charset val="178"/>
    </font>
    <font>
      <sz val="16"/>
      <color theme="1"/>
      <name val="Arial"/>
      <family val="2"/>
      <scheme val="minor"/>
    </font>
    <font>
      <b/>
      <sz val="14"/>
      <color theme="1"/>
      <name val="B Titr"/>
      <charset val="178"/>
    </font>
    <font>
      <b/>
      <sz val="16"/>
      <name val="B Nazanin"/>
      <charset val="178"/>
    </font>
    <font>
      <b/>
      <sz val="11"/>
      <color theme="1"/>
      <name val="B Mitra"/>
      <charset val="178"/>
    </font>
    <font>
      <b/>
      <sz val="12"/>
      <name val="B Zar"/>
      <charset val="178"/>
    </font>
    <font>
      <b/>
      <sz val="7"/>
      <name val="Times New Roman"/>
      <family val="1"/>
    </font>
    <font>
      <b/>
      <sz val="11"/>
      <name val="B Nazanin"/>
      <charset val="178"/>
    </font>
    <font>
      <b/>
      <sz val="11"/>
      <name val="B Zar"/>
      <charset val="178"/>
    </font>
    <font>
      <b/>
      <sz val="11"/>
      <color theme="1"/>
      <name val="B Zar"/>
      <charset val="178"/>
    </font>
    <font>
      <b/>
      <sz val="9"/>
      <color theme="1"/>
      <name val="B Zar"/>
      <charset val="178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24"/>
      <color theme="1"/>
      <name val="B Koodak"/>
      <charset val="178"/>
    </font>
    <font>
      <b/>
      <sz val="16"/>
      <color theme="1"/>
      <name val="B Nazanin"/>
      <charset val="178"/>
    </font>
    <font>
      <sz val="16"/>
      <color theme="1"/>
      <name val="B Nazanin"/>
      <charset val="178"/>
    </font>
    <font>
      <b/>
      <sz val="16"/>
      <color theme="1"/>
      <name val="B Koodak"/>
      <charset val="178"/>
    </font>
    <font>
      <b/>
      <sz val="12"/>
      <color theme="1"/>
      <name val="B Mitra"/>
      <charset val="178"/>
    </font>
    <font>
      <sz val="16"/>
      <color theme="1"/>
      <name val="B Mitra"/>
      <charset val="178"/>
    </font>
    <font>
      <b/>
      <sz val="14"/>
      <color theme="1"/>
      <name val="B Mitra"/>
      <charset val="178"/>
    </font>
    <font>
      <b/>
      <sz val="18"/>
      <color theme="1"/>
      <name val="Arial"/>
      <family val="2"/>
      <scheme val="minor"/>
    </font>
    <font>
      <b/>
      <sz val="20"/>
      <color theme="1"/>
      <name val="Arial"/>
      <family val="2"/>
      <scheme val="minor"/>
    </font>
    <font>
      <b/>
      <sz val="11"/>
      <name val="B Zar"/>
      <family val="1"/>
      <charset val="178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theme="3" tint="0.59996337778862885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5" xfId="0" applyBorder="1"/>
    <xf numFmtId="0" fontId="0" fillId="0" borderId="8" xfId="0" applyBorder="1"/>
    <xf numFmtId="0" fontId="3" fillId="0" borderId="1" xfId="0" applyFont="1" applyBorder="1" applyAlignment="1">
      <alignment vertical="center" wrapText="1" readingOrder="2"/>
    </xf>
    <xf numFmtId="0" fontId="0" fillId="0" borderId="1" xfId="0" applyBorder="1" applyAlignment="1">
      <alignment horizontal="center" readingOrder="2"/>
    </xf>
    <xf numFmtId="0" fontId="10" fillId="0" borderId="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 readingOrder="2"/>
    </xf>
    <xf numFmtId="0" fontId="12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 readingOrder="2"/>
    </xf>
    <xf numFmtId="0" fontId="16" fillId="0" borderId="1" xfId="0" applyFont="1" applyBorder="1" applyAlignment="1">
      <alignment vertical="center" wrapText="1" readingOrder="2"/>
    </xf>
    <xf numFmtId="0" fontId="2" fillId="2" borderId="1" xfId="0" applyFont="1" applyFill="1" applyBorder="1" applyAlignment="1">
      <alignment horizontal="center" vertical="center" wrapText="1" readingOrder="2"/>
    </xf>
    <xf numFmtId="0" fontId="7" fillId="2" borderId="1" xfId="0" applyFont="1" applyFill="1" applyBorder="1" applyAlignment="1">
      <alignment horizontal="center" vertical="center" wrapText="1" readingOrder="2"/>
    </xf>
    <xf numFmtId="0" fontId="17" fillId="0" borderId="1" xfId="0" applyFont="1" applyBorder="1" applyAlignment="1">
      <alignment vertical="center" wrapText="1" readingOrder="2"/>
    </xf>
    <xf numFmtId="0" fontId="15" fillId="0" borderId="1" xfId="0" applyFont="1" applyBorder="1" applyAlignment="1">
      <alignment vertical="center" wrapText="1" readingOrder="2"/>
    </xf>
    <xf numFmtId="0" fontId="22" fillId="0" borderId="1" xfId="0" applyFont="1" applyBorder="1" applyAlignment="1">
      <alignment horizontal="center" vertical="center" wrapText="1" readingOrder="2"/>
    </xf>
    <xf numFmtId="0" fontId="8" fillId="0" borderId="1" xfId="0" applyFont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center" vertical="center" readingOrder="2"/>
    </xf>
    <xf numFmtId="0" fontId="25" fillId="2" borderId="1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 readingOrder="2"/>
    </xf>
    <xf numFmtId="0" fontId="0" fillId="0" borderId="1" xfId="0" applyBorder="1" applyAlignment="1">
      <alignment horizontal="center" vertical="center" readingOrder="2"/>
    </xf>
    <xf numFmtId="0" fontId="8" fillId="3" borderId="1" xfId="0" applyFont="1" applyFill="1" applyBorder="1" applyAlignment="1">
      <alignment vertical="center" wrapText="1" readingOrder="2"/>
    </xf>
    <xf numFmtId="0" fontId="0" fillId="3" borderId="1" xfId="0" applyFill="1" applyBorder="1" applyAlignment="1">
      <alignment horizontal="center" readingOrder="2"/>
    </xf>
    <xf numFmtId="0" fontId="25" fillId="2" borderId="1" xfId="0" applyFont="1" applyFill="1" applyBorder="1" applyAlignment="1">
      <alignment horizontal="center" vertical="center" readingOrder="2"/>
    </xf>
    <xf numFmtId="0" fontId="30" fillId="0" borderId="1" xfId="0" applyFont="1" applyBorder="1" applyAlignment="1">
      <alignment vertical="center" wrapText="1" readingOrder="2"/>
    </xf>
    <xf numFmtId="0" fontId="17" fillId="0" borderId="1" xfId="0" applyFont="1" applyBorder="1" applyAlignment="1">
      <alignment horizontal="right" vertical="center" wrapText="1" readingOrder="2"/>
    </xf>
    <xf numFmtId="0" fontId="8" fillId="0" borderId="1" xfId="0" applyFont="1" applyBorder="1" applyAlignment="1">
      <alignment vertical="center" wrapText="1" readingOrder="2"/>
    </xf>
    <xf numFmtId="0" fontId="0" fillId="0" borderId="1" xfId="0" applyBorder="1" applyAlignment="1">
      <alignment readingOrder="2"/>
    </xf>
    <xf numFmtId="0" fontId="2" fillId="2" borderId="4" xfId="0" applyFont="1" applyFill="1" applyBorder="1" applyAlignment="1">
      <alignment horizontal="center" vertical="center" wrapText="1" readingOrder="2"/>
    </xf>
    <xf numFmtId="0" fontId="0" fillId="0" borderId="7" xfId="0" applyBorder="1" applyAlignment="1">
      <alignment horizontal="center" vertical="center" readingOrder="2"/>
    </xf>
    <xf numFmtId="0" fontId="4" fillId="0" borderId="9" xfId="0" applyFont="1" applyBorder="1" applyAlignment="1">
      <alignment horizontal="center" vertical="center" readingOrder="2"/>
    </xf>
    <xf numFmtId="0" fontId="4" fillId="0" borderId="10" xfId="0" applyFont="1" applyBorder="1" applyAlignment="1">
      <alignment horizontal="center" vertical="center" readingOrder="2"/>
    </xf>
    <xf numFmtId="0" fontId="4" fillId="0" borderId="11" xfId="0" applyFont="1" applyBorder="1" applyAlignment="1">
      <alignment horizontal="center" vertical="center" readingOrder="2"/>
    </xf>
    <xf numFmtId="0" fontId="11" fillId="0" borderId="9" xfId="0" applyFont="1" applyBorder="1" applyAlignment="1">
      <alignment horizontal="center" vertical="center" wrapText="1" readingOrder="2"/>
    </xf>
    <xf numFmtId="0" fontId="11" fillId="0" borderId="11" xfId="0" applyFont="1" applyBorder="1" applyAlignment="1">
      <alignment horizontal="center" vertical="center" wrapText="1" readingOrder="2"/>
    </xf>
    <xf numFmtId="0" fontId="11" fillId="0" borderId="10" xfId="0" applyFont="1" applyBorder="1" applyAlignment="1">
      <alignment horizontal="center" vertical="center" wrapText="1" readingOrder="2"/>
    </xf>
    <xf numFmtId="0" fontId="22" fillId="0" borderId="1" xfId="0" applyFont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center" vertical="center" wrapText="1" readingOrder="2"/>
    </xf>
    <xf numFmtId="0" fontId="3" fillId="0" borderId="1" xfId="0" applyFont="1" applyBorder="1" applyAlignment="1">
      <alignment horizontal="center" vertical="center" wrapText="1" readingOrder="2"/>
    </xf>
    <xf numFmtId="0" fontId="23" fillId="0" borderId="1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4" fillId="0" borderId="1" xfId="0" applyFont="1" applyBorder="1" applyAlignment="1">
      <alignment horizontal="center" vertical="center" wrapText="1" readingOrder="2"/>
    </xf>
    <xf numFmtId="0" fontId="9" fillId="0" borderId="1" xfId="0" applyFont="1" applyBorder="1" applyAlignment="1">
      <alignment horizontal="center" vertical="center" wrapText="1" readingOrder="2"/>
    </xf>
    <xf numFmtId="0" fontId="2" fillId="2" borderId="4" xfId="0" applyFont="1" applyFill="1" applyBorder="1" applyAlignment="1">
      <alignment horizontal="center" vertical="center" wrapText="1" readingOrder="2"/>
    </xf>
    <xf numFmtId="0" fontId="2" fillId="2" borderId="1" xfId="0" applyFont="1" applyFill="1" applyBorder="1" applyAlignment="1">
      <alignment horizontal="center" vertical="center" wrapText="1" readingOrder="2"/>
    </xf>
    <xf numFmtId="0" fontId="3" fillId="0" borderId="9" xfId="0" applyFont="1" applyBorder="1" applyAlignment="1">
      <alignment horizontal="center" vertical="center" wrapText="1" readingOrder="2"/>
    </xf>
    <xf numFmtId="0" fontId="3" fillId="0" borderId="10" xfId="0" applyFont="1" applyBorder="1" applyAlignment="1">
      <alignment horizontal="center" vertical="center" wrapText="1" readingOrder="2"/>
    </xf>
    <xf numFmtId="0" fontId="4" fillId="0" borderId="9" xfId="0" applyFont="1" applyBorder="1" applyAlignment="1">
      <alignment horizontal="center" vertical="center" wrapText="1" readingOrder="2"/>
    </xf>
    <xf numFmtId="0" fontId="4" fillId="0" borderId="10" xfId="0" applyFont="1" applyBorder="1" applyAlignment="1">
      <alignment horizontal="center" vertical="center" wrapText="1" readingOrder="2"/>
    </xf>
    <xf numFmtId="0" fontId="3" fillId="0" borderId="11" xfId="0" applyFont="1" applyBorder="1" applyAlignment="1">
      <alignment horizontal="center" vertical="center" wrapText="1" readingOrder="2"/>
    </xf>
    <xf numFmtId="0" fontId="4" fillId="0" borderId="1" xfId="0" applyFont="1" applyBorder="1" applyAlignment="1">
      <alignment horizontal="center" vertical="center" readingOrder="2"/>
    </xf>
    <xf numFmtId="0" fontId="28" fillId="0" borderId="1" xfId="0" applyFont="1" applyBorder="1" applyAlignment="1">
      <alignment horizontal="center" vertical="center" readingOrder="2"/>
    </xf>
    <xf numFmtId="0" fontId="25" fillId="2" borderId="3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 readingOrder="2"/>
    </xf>
    <xf numFmtId="0" fontId="0" fillId="4" borderId="16" xfId="0" applyFill="1" applyBorder="1" applyAlignment="1">
      <alignment horizontal="center" vertical="center" readingOrder="2"/>
    </xf>
    <xf numFmtId="0" fontId="0" fillId="4" borderId="13" xfId="0" applyFill="1" applyBorder="1" applyAlignment="1">
      <alignment horizontal="center" vertical="center" readingOrder="2"/>
    </xf>
    <xf numFmtId="0" fontId="0" fillId="4" borderId="17" xfId="0" applyFill="1" applyBorder="1" applyAlignment="1">
      <alignment horizontal="center" vertical="center" readingOrder="2"/>
    </xf>
    <xf numFmtId="0" fontId="0" fillId="4" borderId="0" xfId="0" applyFill="1" applyAlignment="1">
      <alignment horizontal="center" vertical="center" readingOrder="2"/>
    </xf>
    <xf numFmtId="0" fontId="0" fillId="4" borderId="14" xfId="0" applyFill="1" applyBorder="1" applyAlignment="1">
      <alignment horizontal="center" vertical="center" readingOrder="2"/>
    </xf>
    <xf numFmtId="0" fontId="0" fillId="4" borderId="18" xfId="0" applyFill="1" applyBorder="1" applyAlignment="1">
      <alignment horizontal="center" vertical="center" readingOrder="2"/>
    </xf>
    <xf numFmtId="0" fontId="0" fillId="4" borderId="19" xfId="0" applyFill="1" applyBorder="1" applyAlignment="1">
      <alignment horizontal="center" vertical="center" readingOrder="2"/>
    </xf>
    <xf numFmtId="0" fontId="0" fillId="4" borderId="12" xfId="0" applyFill="1" applyBorder="1" applyAlignment="1">
      <alignment horizontal="center" vertical="center" readingOrder="2"/>
    </xf>
    <xf numFmtId="0" fontId="25" fillId="2" borderId="2" xfId="0" applyFont="1" applyFill="1" applyBorder="1" applyAlignment="1">
      <alignment horizontal="center" vertical="center"/>
    </xf>
    <xf numFmtId="0" fontId="25" fillId="2" borderId="4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 readingOrder="2"/>
    </xf>
    <xf numFmtId="0" fontId="0" fillId="4" borderId="11" xfId="0" applyFill="1" applyBorder="1" applyAlignment="1">
      <alignment horizontal="center" vertical="center" readingOrder="2"/>
    </xf>
    <xf numFmtId="0" fontId="0" fillId="4" borderId="10" xfId="0" applyFill="1" applyBorder="1" applyAlignment="1">
      <alignment horizontal="center" vertical="center" readingOrder="2"/>
    </xf>
    <xf numFmtId="0" fontId="21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readingOrder="2"/>
    </xf>
    <xf numFmtId="0" fontId="0" fillId="0" borderId="5" xfId="0" applyBorder="1" applyAlignment="1">
      <alignment horizontal="center" vertical="center" readingOrder="2"/>
    </xf>
    <xf numFmtId="0" fontId="8" fillId="0" borderId="1" xfId="0" applyFont="1" applyBorder="1" applyAlignment="1">
      <alignment horizontal="center" vertical="center" wrapText="1" readingOrder="2"/>
    </xf>
    <xf numFmtId="0" fontId="2" fillId="2" borderId="3" xfId="0" applyFont="1" applyFill="1" applyBorder="1" applyAlignment="1">
      <alignment horizontal="center" vertical="center" wrapText="1" readingOrder="2"/>
    </xf>
    <xf numFmtId="0" fontId="26" fillId="2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 readingOrder="2"/>
    </xf>
    <xf numFmtId="0" fontId="29" fillId="0" borderId="1" xfId="0" applyFont="1" applyBorder="1" applyAlignment="1">
      <alignment horizontal="center" vertical="center" readingOrder="2"/>
    </xf>
    <xf numFmtId="0" fontId="3" fillId="3" borderId="1" xfId="0" applyFont="1" applyFill="1" applyBorder="1" applyAlignment="1">
      <alignment horizontal="center" vertical="center" wrapText="1" readingOrder="2"/>
    </xf>
    <xf numFmtId="0" fontId="25" fillId="2" borderId="20" xfId="0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horizontal="center" vertical="center"/>
    </xf>
    <xf numFmtId="0" fontId="27" fillId="2" borderId="3" xfId="0" applyFont="1" applyFill="1" applyBorder="1" applyAlignment="1">
      <alignment horizontal="center" vertical="center" wrapText="1" readingOrder="2"/>
    </xf>
    <xf numFmtId="0" fontId="27" fillId="2" borderId="1" xfId="0" applyFont="1" applyFill="1" applyBorder="1" applyAlignment="1">
      <alignment horizontal="center" vertical="center" wrapText="1" readingOrder="2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0BCBC1F9-BEDB-426F-9E8B-5D6964862B8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1"/>
  <sheetViews>
    <sheetView rightToLeft="1" tabSelected="1" view="pageBreakPreview" topLeftCell="A49" zoomScale="90" zoomScaleNormal="60" zoomScaleSheetLayoutView="90" zoomScalePageLayoutView="60" workbookViewId="0">
      <selection activeCell="C63" sqref="C63"/>
    </sheetView>
  </sheetViews>
  <sheetFormatPr defaultRowHeight="14.25" x14ac:dyDescent="0.2"/>
  <cols>
    <col min="1" max="1" width="5.875" customWidth="1"/>
    <col min="2" max="2" width="20.125" customWidth="1"/>
    <col min="3" max="3" width="106.875" customWidth="1"/>
    <col min="4" max="4" width="9.75" customWidth="1"/>
    <col min="6" max="11" width="4.375" customWidth="1"/>
    <col min="12" max="12" width="27" customWidth="1"/>
    <col min="13" max="14" width="11.625" customWidth="1"/>
  </cols>
  <sheetData>
    <row r="1" spans="1:14" ht="44.25" thickBot="1" x14ac:dyDescent="1.25">
      <c r="B1" s="70" t="s">
        <v>60</v>
      </c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4" ht="22.5" customHeight="1" x14ac:dyDescent="0.2">
      <c r="A2" s="65" t="s">
        <v>3</v>
      </c>
      <c r="B2" s="74" t="s">
        <v>2</v>
      </c>
      <c r="C2" s="74" t="s">
        <v>1</v>
      </c>
      <c r="D2" s="74" t="s">
        <v>20</v>
      </c>
      <c r="E2" s="74" t="s">
        <v>0</v>
      </c>
      <c r="F2" s="75" t="s">
        <v>17</v>
      </c>
      <c r="G2" s="75"/>
      <c r="H2" s="75"/>
      <c r="I2" s="75"/>
      <c r="J2" s="75"/>
      <c r="K2" s="75"/>
      <c r="L2" s="81" t="s">
        <v>44</v>
      </c>
      <c r="M2" s="54" t="s">
        <v>18</v>
      </c>
      <c r="N2" s="79" t="s">
        <v>19</v>
      </c>
    </row>
    <row r="3" spans="1:14" ht="22.5" x14ac:dyDescent="0.2">
      <c r="A3" s="66"/>
      <c r="B3" s="46"/>
      <c r="C3" s="46"/>
      <c r="D3" s="46"/>
      <c r="E3" s="46"/>
      <c r="F3" s="19">
        <v>0</v>
      </c>
      <c r="G3" s="19">
        <v>2</v>
      </c>
      <c r="H3" s="19">
        <v>4</v>
      </c>
      <c r="I3" s="56"/>
      <c r="J3" s="57"/>
      <c r="K3" s="58"/>
      <c r="L3" s="82"/>
      <c r="M3" s="55"/>
      <c r="N3" s="80"/>
    </row>
    <row r="4" spans="1:14" ht="34.5" customHeight="1" x14ac:dyDescent="0.2">
      <c r="A4" s="7">
        <v>1</v>
      </c>
      <c r="B4" s="76" t="s">
        <v>4</v>
      </c>
      <c r="C4" s="8" t="s">
        <v>33</v>
      </c>
      <c r="D4" s="6">
        <v>2</v>
      </c>
      <c r="E4" s="37">
        <v>2</v>
      </c>
      <c r="F4" s="20"/>
      <c r="G4" s="20"/>
      <c r="H4" s="20"/>
      <c r="I4" s="59"/>
      <c r="J4" s="60"/>
      <c r="K4" s="61"/>
      <c r="L4" s="20"/>
      <c r="M4" s="73">
        <f>(SUM(D4:D10))*E4</f>
        <v>22</v>
      </c>
      <c r="N4" s="72"/>
    </row>
    <row r="5" spans="1:14" ht="34.5" customHeight="1" x14ac:dyDescent="0.2">
      <c r="A5" s="7">
        <v>2</v>
      </c>
      <c r="B5" s="76"/>
      <c r="C5" s="8" t="s">
        <v>50</v>
      </c>
      <c r="D5" s="6">
        <v>2</v>
      </c>
      <c r="E5" s="37"/>
      <c r="F5" s="20"/>
      <c r="G5" s="20"/>
      <c r="H5" s="20"/>
      <c r="I5" s="59"/>
      <c r="J5" s="60"/>
      <c r="K5" s="61"/>
      <c r="L5" s="20"/>
      <c r="M5" s="73"/>
      <c r="N5" s="72"/>
    </row>
    <row r="6" spans="1:14" ht="34.5" customHeight="1" x14ac:dyDescent="0.2">
      <c r="A6" s="7">
        <v>4</v>
      </c>
      <c r="B6" s="76"/>
      <c r="C6" s="9" t="s">
        <v>36</v>
      </c>
      <c r="D6" s="6">
        <v>1</v>
      </c>
      <c r="E6" s="37"/>
      <c r="F6" s="20"/>
      <c r="G6" s="20"/>
      <c r="H6" s="20"/>
      <c r="I6" s="59"/>
      <c r="J6" s="60"/>
      <c r="K6" s="61"/>
      <c r="L6" s="20"/>
      <c r="M6" s="73"/>
      <c r="N6" s="72"/>
    </row>
    <row r="7" spans="1:14" ht="34.5" customHeight="1" x14ac:dyDescent="0.2">
      <c r="A7" s="7">
        <v>5</v>
      </c>
      <c r="B7" s="76"/>
      <c r="C7" s="9" t="s">
        <v>24</v>
      </c>
      <c r="D7" s="6">
        <v>1</v>
      </c>
      <c r="E7" s="37"/>
      <c r="F7" s="20"/>
      <c r="G7" s="20"/>
      <c r="H7" s="20"/>
      <c r="I7" s="59"/>
      <c r="J7" s="60"/>
      <c r="K7" s="61"/>
      <c r="L7" s="20"/>
      <c r="M7" s="73"/>
      <c r="N7" s="72"/>
    </row>
    <row r="8" spans="1:14" ht="30.75" customHeight="1" x14ac:dyDescent="0.2">
      <c r="A8" s="7">
        <v>6</v>
      </c>
      <c r="B8" s="76"/>
      <c r="C8" s="9" t="s">
        <v>25</v>
      </c>
      <c r="D8" s="6">
        <v>1</v>
      </c>
      <c r="E8" s="37"/>
      <c r="F8" s="20"/>
      <c r="G8" s="20"/>
      <c r="H8" s="20"/>
      <c r="I8" s="59"/>
      <c r="J8" s="60"/>
      <c r="K8" s="61"/>
      <c r="L8" s="20"/>
      <c r="M8" s="73"/>
      <c r="N8" s="72"/>
    </row>
    <row r="9" spans="1:14" ht="30.75" customHeight="1" x14ac:dyDescent="0.2">
      <c r="A9" s="7">
        <v>7</v>
      </c>
      <c r="B9" s="76"/>
      <c r="C9" s="9" t="s">
        <v>35</v>
      </c>
      <c r="D9" s="6">
        <v>2</v>
      </c>
      <c r="E9" s="37"/>
      <c r="F9" s="20"/>
      <c r="G9" s="20"/>
      <c r="H9" s="20"/>
      <c r="I9" s="59"/>
      <c r="J9" s="60"/>
      <c r="K9" s="61"/>
      <c r="L9" s="20"/>
      <c r="M9" s="73"/>
      <c r="N9" s="72"/>
    </row>
    <row r="10" spans="1:14" ht="30.75" customHeight="1" x14ac:dyDescent="0.2">
      <c r="A10" s="7">
        <v>8</v>
      </c>
      <c r="B10" s="76"/>
      <c r="C10" s="9" t="s">
        <v>26</v>
      </c>
      <c r="D10" s="6">
        <v>2</v>
      </c>
      <c r="E10" s="37"/>
      <c r="F10" s="20"/>
      <c r="G10" s="20"/>
      <c r="H10" s="20"/>
      <c r="I10" s="62"/>
      <c r="J10" s="63"/>
      <c r="K10" s="64"/>
      <c r="L10" s="20"/>
      <c r="M10" s="73"/>
      <c r="N10" s="72"/>
    </row>
    <row r="11" spans="1:14" ht="34.5" customHeight="1" x14ac:dyDescent="0.2">
      <c r="A11" s="45" t="s">
        <v>2</v>
      </c>
      <c r="B11" s="46" t="s">
        <v>2</v>
      </c>
      <c r="C11" s="10" t="s">
        <v>1</v>
      </c>
      <c r="D11" s="10" t="s">
        <v>20</v>
      </c>
      <c r="E11" s="10" t="s">
        <v>0</v>
      </c>
      <c r="F11" s="11">
        <v>0</v>
      </c>
      <c r="G11" s="11">
        <v>5</v>
      </c>
      <c r="H11" s="11">
        <v>10</v>
      </c>
      <c r="I11" s="11">
        <v>15</v>
      </c>
      <c r="J11" s="11">
        <v>20</v>
      </c>
      <c r="K11" s="11">
        <v>25</v>
      </c>
      <c r="L11" s="23" t="s">
        <v>44</v>
      </c>
      <c r="M11" s="17" t="s">
        <v>18</v>
      </c>
      <c r="N11" s="18" t="s">
        <v>19</v>
      </c>
    </row>
    <row r="12" spans="1:14" ht="43.5" customHeight="1" x14ac:dyDescent="0.2">
      <c r="A12" s="7">
        <v>9</v>
      </c>
      <c r="B12" s="76" t="s">
        <v>51</v>
      </c>
      <c r="C12" s="9" t="s">
        <v>27</v>
      </c>
      <c r="D12" s="6">
        <v>3</v>
      </c>
      <c r="E12" s="36">
        <v>5</v>
      </c>
      <c r="F12" s="21"/>
      <c r="G12" s="21"/>
      <c r="H12" s="22"/>
      <c r="I12" s="22"/>
      <c r="J12" s="22"/>
      <c r="K12" s="22"/>
      <c r="L12" s="20"/>
      <c r="M12" s="71">
        <f>(SUM(D12:D14))*E12</f>
        <v>55</v>
      </c>
      <c r="N12" s="42"/>
    </row>
    <row r="13" spans="1:14" ht="43.5" customHeight="1" x14ac:dyDescent="0.2">
      <c r="A13" s="7">
        <v>10</v>
      </c>
      <c r="B13" s="76"/>
      <c r="C13" s="9" t="s">
        <v>46</v>
      </c>
      <c r="D13" s="6">
        <v>3</v>
      </c>
      <c r="E13" s="36"/>
      <c r="F13" s="21"/>
      <c r="G13" s="21"/>
      <c r="H13" s="22"/>
      <c r="I13" s="22"/>
      <c r="J13" s="22"/>
      <c r="K13" s="22"/>
      <c r="L13" s="20"/>
      <c r="M13" s="71"/>
      <c r="N13" s="42"/>
    </row>
    <row r="14" spans="1:14" ht="43.5" customHeight="1" x14ac:dyDescent="0.2">
      <c r="A14" s="7">
        <v>11</v>
      </c>
      <c r="B14" s="76"/>
      <c r="C14" s="9" t="s">
        <v>52</v>
      </c>
      <c r="D14" s="6">
        <v>5</v>
      </c>
      <c r="E14" s="36"/>
      <c r="F14" s="21"/>
      <c r="G14" s="21"/>
      <c r="H14" s="22"/>
      <c r="I14" s="22"/>
      <c r="J14" s="22"/>
      <c r="K14" s="22"/>
      <c r="L14" s="20"/>
      <c r="M14" s="71"/>
      <c r="N14" s="42"/>
    </row>
    <row r="15" spans="1:14" ht="43.5" customHeight="1" x14ac:dyDescent="0.2">
      <c r="A15" s="45" t="s">
        <v>2</v>
      </c>
      <c r="B15" s="46" t="s">
        <v>2</v>
      </c>
      <c r="C15" s="10" t="s">
        <v>1</v>
      </c>
      <c r="D15" s="10" t="s">
        <v>20</v>
      </c>
      <c r="E15" s="10" t="s">
        <v>0</v>
      </c>
      <c r="F15" s="11">
        <v>0</v>
      </c>
      <c r="G15" s="11">
        <v>2</v>
      </c>
      <c r="H15" s="11">
        <v>4</v>
      </c>
      <c r="I15" s="56"/>
      <c r="J15" s="57"/>
      <c r="K15" s="58"/>
      <c r="L15" s="23" t="s">
        <v>44</v>
      </c>
      <c r="M15" s="17" t="s">
        <v>18</v>
      </c>
      <c r="N15" s="18" t="s">
        <v>19</v>
      </c>
    </row>
    <row r="16" spans="1:14" ht="43.5" customHeight="1" x14ac:dyDescent="0.2">
      <c r="A16" s="7">
        <v>12</v>
      </c>
      <c r="B16" s="76" t="s">
        <v>48</v>
      </c>
      <c r="C16" s="9" t="s">
        <v>47</v>
      </c>
      <c r="D16" s="6">
        <v>2</v>
      </c>
      <c r="E16" s="36">
        <v>2</v>
      </c>
      <c r="F16" s="15"/>
      <c r="G16" s="15"/>
      <c r="H16" s="15"/>
      <c r="I16" s="59"/>
      <c r="J16" s="60"/>
      <c r="K16" s="61"/>
      <c r="L16" s="20"/>
      <c r="M16" s="77">
        <f>(SUM(D16:D18))*E16</f>
        <v>10</v>
      </c>
      <c r="N16" s="42"/>
    </row>
    <row r="17" spans="1:14" ht="37.5" customHeight="1" x14ac:dyDescent="0.2">
      <c r="A17" s="7">
        <v>13</v>
      </c>
      <c r="B17" s="76"/>
      <c r="C17" s="9" t="s">
        <v>53</v>
      </c>
      <c r="D17" s="6">
        <v>2</v>
      </c>
      <c r="E17" s="36"/>
      <c r="F17" s="15"/>
      <c r="G17" s="15"/>
      <c r="H17" s="15"/>
      <c r="I17" s="59"/>
      <c r="J17" s="60"/>
      <c r="K17" s="61"/>
      <c r="L17" s="20"/>
      <c r="M17" s="77"/>
      <c r="N17" s="42"/>
    </row>
    <row r="18" spans="1:14" ht="37.5" customHeight="1" x14ac:dyDescent="0.2">
      <c r="A18" s="7">
        <v>14</v>
      </c>
      <c r="B18" s="76"/>
      <c r="C18" s="24" t="s">
        <v>67</v>
      </c>
      <c r="D18" s="6">
        <v>1</v>
      </c>
      <c r="E18" s="36"/>
      <c r="F18" s="15"/>
      <c r="G18" s="15"/>
      <c r="H18" s="15"/>
      <c r="I18" s="59"/>
      <c r="J18" s="60"/>
      <c r="K18" s="61"/>
      <c r="L18" s="20"/>
      <c r="M18" s="77"/>
      <c r="N18" s="42"/>
    </row>
    <row r="19" spans="1:14" ht="34.5" customHeight="1" x14ac:dyDescent="0.2">
      <c r="A19" s="45" t="s">
        <v>2</v>
      </c>
      <c r="B19" s="46" t="s">
        <v>2</v>
      </c>
      <c r="C19" s="10" t="s">
        <v>1</v>
      </c>
      <c r="D19" s="10" t="s">
        <v>20</v>
      </c>
      <c r="E19" s="10" t="s">
        <v>0</v>
      </c>
      <c r="F19" s="11">
        <v>0</v>
      </c>
      <c r="G19" s="11">
        <v>3</v>
      </c>
      <c r="H19" s="11">
        <v>6</v>
      </c>
      <c r="I19" s="59"/>
      <c r="J19" s="60"/>
      <c r="K19" s="61"/>
      <c r="L19" s="23" t="s">
        <v>44</v>
      </c>
      <c r="M19" s="17" t="s">
        <v>18</v>
      </c>
      <c r="N19" s="18" t="s">
        <v>19</v>
      </c>
    </row>
    <row r="20" spans="1:14" ht="38.25" customHeight="1" x14ac:dyDescent="0.2">
      <c r="A20" s="7">
        <v>15</v>
      </c>
      <c r="B20" s="78" t="s">
        <v>5</v>
      </c>
      <c r="C20" s="9" t="s">
        <v>34</v>
      </c>
      <c r="D20" s="6">
        <v>2</v>
      </c>
      <c r="E20" s="36">
        <v>3</v>
      </c>
      <c r="F20" s="26"/>
      <c r="G20" s="26"/>
      <c r="H20" s="26"/>
      <c r="I20" s="59"/>
      <c r="J20" s="60"/>
      <c r="K20" s="61"/>
      <c r="L20" s="20"/>
      <c r="M20" s="71">
        <f>(SUM(D20:D23))*E20</f>
        <v>24</v>
      </c>
      <c r="N20" s="42"/>
    </row>
    <row r="21" spans="1:14" ht="32.25" customHeight="1" x14ac:dyDescent="0.2">
      <c r="A21" s="7">
        <v>16</v>
      </c>
      <c r="B21" s="78"/>
      <c r="C21" s="9" t="s">
        <v>40</v>
      </c>
      <c r="D21" s="6">
        <v>2</v>
      </c>
      <c r="E21" s="36"/>
      <c r="F21" s="26"/>
      <c r="G21" s="26"/>
      <c r="H21" s="26"/>
      <c r="I21" s="59"/>
      <c r="J21" s="60"/>
      <c r="K21" s="61"/>
      <c r="L21" s="20"/>
      <c r="M21" s="71"/>
      <c r="N21" s="42"/>
    </row>
    <row r="22" spans="1:14" ht="32.25" customHeight="1" x14ac:dyDescent="0.2">
      <c r="A22" s="7">
        <v>17</v>
      </c>
      <c r="B22" s="78"/>
      <c r="C22" s="9" t="s">
        <v>68</v>
      </c>
      <c r="D22" s="6">
        <v>2</v>
      </c>
      <c r="E22" s="36"/>
      <c r="F22" s="26"/>
      <c r="G22" s="26"/>
      <c r="H22" s="26"/>
      <c r="I22" s="59"/>
      <c r="J22" s="60"/>
      <c r="K22" s="61"/>
      <c r="L22" s="20"/>
      <c r="M22" s="71"/>
      <c r="N22" s="42"/>
    </row>
    <row r="23" spans="1:14" ht="38.25" customHeight="1" x14ac:dyDescent="0.2">
      <c r="A23" s="7">
        <v>18</v>
      </c>
      <c r="B23" s="78"/>
      <c r="C23" s="9" t="s">
        <v>45</v>
      </c>
      <c r="D23" s="6">
        <v>2</v>
      </c>
      <c r="E23" s="36"/>
      <c r="F23" s="26"/>
      <c r="G23" s="26"/>
      <c r="H23" s="26"/>
      <c r="I23" s="59"/>
      <c r="J23" s="60"/>
      <c r="K23" s="61"/>
      <c r="L23" s="20"/>
      <c r="M23" s="71"/>
      <c r="N23" s="42"/>
    </row>
    <row r="24" spans="1:14" ht="34.5" customHeight="1" x14ac:dyDescent="0.2">
      <c r="A24" s="45" t="s">
        <v>2</v>
      </c>
      <c r="B24" s="46" t="s">
        <v>2</v>
      </c>
      <c r="C24" s="10" t="s">
        <v>1</v>
      </c>
      <c r="D24" s="10" t="s">
        <v>20</v>
      </c>
      <c r="E24" s="10" t="s">
        <v>0</v>
      </c>
      <c r="F24" s="11">
        <v>0</v>
      </c>
      <c r="G24" s="11">
        <v>4</v>
      </c>
      <c r="H24" s="11">
        <v>8</v>
      </c>
      <c r="I24" s="59"/>
      <c r="J24" s="60"/>
      <c r="K24" s="61"/>
      <c r="L24" s="23" t="s">
        <v>44</v>
      </c>
      <c r="M24" s="17" t="s">
        <v>18</v>
      </c>
      <c r="N24" s="18" t="s">
        <v>19</v>
      </c>
    </row>
    <row r="25" spans="1:14" ht="49.5" customHeight="1" x14ac:dyDescent="0.2">
      <c r="A25" s="7">
        <v>19</v>
      </c>
      <c r="B25" s="38" t="s">
        <v>6</v>
      </c>
      <c r="C25" s="25" t="s">
        <v>54</v>
      </c>
      <c r="D25" s="6">
        <v>1</v>
      </c>
      <c r="E25" s="36">
        <v>4</v>
      </c>
      <c r="F25" s="26"/>
      <c r="G25" s="26"/>
      <c r="H25" s="26"/>
      <c r="I25" s="59"/>
      <c r="J25" s="60"/>
      <c r="K25" s="61"/>
      <c r="L25" s="20"/>
      <c r="M25" s="53">
        <f>(SUM(D25:D28))*E25</f>
        <v>20</v>
      </c>
      <c r="N25" s="42"/>
    </row>
    <row r="26" spans="1:14" ht="49.5" customHeight="1" x14ac:dyDescent="0.2">
      <c r="A26" s="7">
        <v>20</v>
      </c>
      <c r="B26" s="38"/>
      <c r="C26" s="12" t="s">
        <v>55</v>
      </c>
      <c r="D26" s="6">
        <v>1</v>
      </c>
      <c r="E26" s="36"/>
      <c r="F26" s="26"/>
      <c r="G26" s="26"/>
      <c r="H26" s="26"/>
      <c r="I26" s="59"/>
      <c r="J26" s="60"/>
      <c r="K26" s="61"/>
      <c r="L26" s="20"/>
      <c r="M26" s="53"/>
      <c r="N26" s="42"/>
    </row>
    <row r="27" spans="1:14" ht="49.5" customHeight="1" x14ac:dyDescent="0.2">
      <c r="A27" s="7">
        <v>21</v>
      </c>
      <c r="B27" s="38"/>
      <c r="C27" s="12" t="s">
        <v>41</v>
      </c>
      <c r="D27" s="6">
        <v>2</v>
      </c>
      <c r="E27" s="36"/>
      <c r="F27" s="26"/>
      <c r="G27" s="26"/>
      <c r="H27" s="26"/>
      <c r="I27" s="59"/>
      <c r="J27" s="60"/>
      <c r="K27" s="61"/>
      <c r="L27" s="20"/>
      <c r="M27" s="53"/>
      <c r="N27" s="42"/>
    </row>
    <row r="28" spans="1:14" ht="49.5" customHeight="1" x14ac:dyDescent="0.2">
      <c r="A28" s="7">
        <v>22</v>
      </c>
      <c r="B28" s="38"/>
      <c r="C28" s="12" t="s">
        <v>56</v>
      </c>
      <c r="D28" s="6">
        <v>1</v>
      </c>
      <c r="E28" s="36"/>
      <c r="F28" s="26"/>
      <c r="G28" s="26"/>
      <c r="H28" s="26"/>
      <c r="I28" s="59"/>
      <c r="J28" s="60"/>
      <c r="K28" s="61"/>
      <c r="L28" s="20"/>
      <c r="M28" s="53"/>
      <c r="N28" s="42"/>
    </row>
    <row r="29" spans="1:14" ht="36.75" customHeight="1" x14ac:dyDescent="0.2">
      <c r="A29" s="28"/>
      <c r="B29" s="10" t="s">
        <v>2</v>
      </c>
      <c r="C29" s="10" t="s">
        <v>1</v>
      </c>
      <c r="D29" s="10" t="s">
        <v>20</v>
      </c>
      <c r="E29" s="10" t="s">
        <v>0</v>
      </c>
      <c r="F29" s="11">
        <v>0</v>
      </c>
      <c r="G29" s="11">
        <v>5</v>
      </c>
      <c r="H29" s="11">
        <v>10</v>
      </c>
      <c r="I29" s="59"/>
      <c r="J29" s="60"/>
      <c r="K29" s="61"/>
      <c r="L29" s="23" t="s">
        <v>44</v>
      </c>
      <c r="M29" s="17" t="s">
        <v>18</v>
      </c>
      <c r="N29" s="18" t="s">
        <v>19</v>
      </c>
    </row>
    <row r="30" spans="1:14" ht="80.25" customHeight="1" x14ac:dyDescent="0.2">
      <c r="A30" s="7">
        <v>23</v>
      </c>
      <c r="B30" s="3" t="s">
        <v>7</v>
      </c>
      <c r="C30" s="9" t="s">
        <v>37</v>
      </c>
      <c r="D30" s="6">
        <v>2</v>
      </c>
      <c r="E30" s="14">
        <v>5</v>
      </c>
      <c r="F30" s="4"/>
      <c r="G30" s="4"/>
      <c r="H30" s="4"/>
      <c r="I30" s="59"/>
      <c r="J30" s="60"/>
      <c r="K30" s="61"/>
      <c r="L30" s="20"/>
      <c r="M30" s="16">
        <f>D30*E30</f>
        <v>10</v>
      </c>
      <c r="N30" s="1"/>
    </row>
    <row r="31" spans="1:14" ht="60.75" customHeight="1" x14ac:dyDescent="0.2">
      <c r="A31" s="45"/>
      <c r="B31" s="46" t="s">
        <v>2</v>
      </c>
      <c r="C31" s="10" t="s">
        <v>1</v>
      </c>
      <c r="D31" s="10" t="s">
        <v>20</v>
      </c>
      <c r="E31" s="10" t="s">
        <v>0</v>
      </c>
      <c r="F31" s="11">
        <v>0</v>
      </c>
      <c r="G31" s="11">
        <v>4</v>
      </c>
      <c r="H31" s="11">
        <v>8</v>
      </c>
      <c r="I31" s="59"/>
      <c r="J31" s="60"/>
      <c r="K31" s="61"/>
      <c r="L31" s="23" t="s">
        <v>44</v>
      </c>
      <c r="M31" s="17" t="s">
        <v>18</v>
      </c>
      <c r="N31" s="18" t="s">
        <v>19</v>
      </c>
    </row>
    <row r="32" spans="1:14" ht="34.5" customHeight="1" x14ac:dyDescent="0.2">
      <c r="A32" s="7">
        <v>24</v>
      </c>
      <c r="B32" s="38" t="s">
        <v>42</v>
      </c>
      <c r="C32" s="9" t="s">
        <v>38</v>
      </c>
      <c r="D32" s="6">
        <v>2</v>
      </c>
      <c r="E32" s="39">
        <v>4</v>
      </c>
      <c r="F32" s="26"/>
      <c r="G32" s="26"/>
      <c r="H32" s="26"/>
      <c r="I32" s="59"/>
      <c r="J32" s="60"/>
      <c r="K32" s="61"/>
      <c r="L32" s="20"/>
      <c r="M32" s="52">
        <f>(SUM(D32:D37))*E32</f>
        <v>48</v>
      </c>
      <c r="N32" s="42"/>
    </row>
    <row r="33" spans="1:14" ht="51" customHeight="1" x14ac:dyDescent="0.2">
      <c r="A33" s="7">
        <v>25</v>
      </c>
      <c r="B33" s="38"/>
      <c r="C33" s="9" t="s">
        <v>28</v>
      </c>
      <c r="D33" s="6">
        <v>2</v>
      </c>
      <c r="E33" s="39"/>
      <c r="F33" s="26"/>
      <c r="G33" s="26"/>
      <c r="H33" s="26"/>
      <c r="I33" s="59"/>
      <c r="J33" s="60"/>
      <c r="K33" s="61"/>
      <c r="L33" s="20"/>
      <c r="M33" s="52"/>
      <c r="N33" s="42"/>
    </row>
    <row r="34" spans="1:14" ht="34.5" customHeight="1" x14ac:dyDescent="0.2">
      <c r="A34" s="7">
        <v>26</v>
      </c>
      <c r="B34" s="38"/>
      <c r="C34" s="9" t="s">
        <v>29</v>
      </c>
      <c r="D34" s="6">
        <v>2</v>
      </c>
      <c r="E34" s="39"/>
      <c r="F34" s="26"/>
      <c r="G34" s="26"/>
      <c r="H34" s="26"/>
      <c r="I34" s="59"/>
      <c r="J34" s="60"/>
      <c r="K34" s="61"/>
      <c r="L34" s="20"/>
      <c r="M34" s="52"/>
      <c r="N34" s="42"/>
    </row>
    <row r="35" spans="1:14" ht="34.5" customHeight="1" x14ac:dyDescent="0.2">
      <c r="A35" s="7">
        <v>27</v>
      </c>
      <c r="B35" s="38"/>
      <c r="C35" s="9" t="s">
        <v>30</v>
      </c>
      <c r="D35" s="6">
        <v>2</v>
      </c>
      <c r="E35" s="39"/>
      <c r="F35" s="26"/>
      <c r="G35" s="26"/>
      <c r="H35" s="26"/>
      <c r="I35" s="59"/>
      <c r="J35" s="60"/>
      <c r="K35" s="61"/>
      <c r="L35" s="20"/>
      <c r="M35" s="52"/>
      <c r="N35" s="42"/>
    </row>
    <row r="36" spans="1:14" ht="34.5" customHeight="1" x14ac:dyDescent="0.2">
      <c r="A36" s="7">
        <v>28</v>
      </c>
      <c r="B36" s="38"/>
      <c r="C36" s="9" t="s">
        <v>31</v>
      </c>
      <c r="D36" s="6">
        <v>2</v>
      </c>
      <c r="E36" s="39"/>
      <c r="F36" s="26"/>
      <c r="G36" s="26"/>
      <c r="H36" s="26"/>
      <c r="I36" s="59"/>
      <c r="J36" s="60"/>
      <c r="K36" s="61"/>
      <c r="L36" s="20"/>
      <c r="M36" s="52"/>
      <c r="N36" s="42"/>
    </row>
    <row r="37" spans="1:14" ht="51" customHeight="1" x14ac:dyDescent="0.2">
      <c r="A37" s="7">
        <v>29</v>
      </c>
      <c r="B37" s="38"/>
      <c r="C37" s="9" t="s">
        <v>32</v>
      </c>
      <c r="D37" s="6">
        <v>2</v>
      </c>
      <c r="E37" s="39"/>
      <c r="F37" s="26"/>
      <c r="G37" s="26"/>
      <c r="H37" s="26"/>
      <c r="I37" s="59"/>
      <c r="J37" s="60"/>
      <c r="K37" s="61"/>
      <c r="L37" s="20"/>
      <c r="M37" s="52"/>
      <c r="N37" s="42"/>
    </row>
    <row r="38" spans="1:14" ht="34.5" customHeight="1" x14ac:dyDescent="0.2">
      <c r="A38" s="45" t="s">
        <v>2</v>
      </c>
      <c r="B38" s="46" t="s">
        <v>2</v>
      </c>
      <c r="C38" s="10" t="s">
        <v>1</v>
      </c>
      <c r="D38" s="10" t="s">
        <v>20</v>
      </c>
      <c r="E38" s="10" t="s">
        <v>0</v>
      </c>
      <c r="F38" s="11">
        <v>0</v>
      </c>
      <c r="G38" s="11">
        <v>5</v>
      </c>
      <c r="H38" s="11">
        <v>10</v>
      </c>
      <c r="I38" s="59"/>
      <c r="J38" s="60"/>
      <c r="K38" s="61"/>
      <c r="L38" s="23" t="s">
        <v>44</v>
      </c>
      <c r="M38" s="17" t="s">
        <v>18</v>
      </c>
      <c r="N38" s="18" t="s">
        <v>19</v>
      </c>
    </row>
    <row r="39" spans="1:14" ht="34.5" customHeight="1" x14ac:dyDescent="0.2">
      <c r="A39" s="7">
        <v>30</v>
      </c>
      <c r="B39" s="38" t="s">
        <v>16</v>
      </c>
      <c r="C39" s="9" t="s">
        <v>39</v>
      </c>
      <c r="D39" s="6">
        <v>1</v>
      </c>
      <c r="E39" s="44">
        <v>5</v>
      </c>
      <c r="F39" s="26"/>
      <c r="G39" s="26"/>
      <c r="H39" s="26"/>
      <c r="I39" s="59"/>
      <c r="J39" s="60"/>
      <c r="K39" s="61"/>
      <c r="L39" s="20"/>
      <c r="M39" s="52">
        <f>(SUM(D39:D45))*E39</f>
        <v>50</v>
      </c>
      <c r="N39" s="42"/>
    </row>
    <row r="40" spans="1:14" ht="47.25" customHeight="1" x14ac:dyDescent="0.2">
      <c r="A40" s="7">
        <v>31</v>
      </c>
      <c r="B40" s="38"/>
      <c r="C40" s="13" t="s">
        <v>57</v>
      </c>
      <c r="D40" s="6">
        <v>1</v>
      </c>
      <c r="E40" s="44"/>
      <c r="F40" s="26"/>
      <c r="G40" s="26"/>
      <c r="H40" s="26"/>
      <c r="I40" s="59"/>
      <c r="J40" s="60"/>
      <c r="K40" s="61"/>
      <c r="L40" s="20"/>
      <c r="M40" s="52"/>
      <c r="N40" s="42"/>
    </row>
    <row r="41" spans="1:14" ht="34.5" customHeight="1" x14ac:dyDescent="0.2">
      <c r="A41" s="7">
        <v>32</v>
      </c>
      <c r="B41" s="38"/>
      <c r="C41" s="9" t="s">
        <v>8</v>
      </c>
      <c r="D41" s="6">
        <v>2</v>
      </c>
      <c r="E41" s="44"/>
      <c r="F41" s="26"/>
      <c r="G41" s="26"/>
      <c r="H41" s="26"/>
      <c r="I41" s="59"/>
      <c r="J41" s="60"/>
      <c r="K41" s="61"/>
      <c r="L41" s="20"/>
      <c r="M41" s="52"/>
      <c r="N41" s="42"/>
    </row>
    <row r="42" spans="1:14" ht="34.5" customHeight="1" x14ac:dyDescent="0.2">
      <c r="A42" s="7">
        <v>33</v>
      </c>
      <c r="B42" s="38"/>
      <c r="C42" s="9" t="s">
        <v>58</v>
      </c>
      <c r="D42" s="6">
        <v>1</v>
      </c>
      <c r="E42" s="44"/>
      <c r="F42" s="26"/>
      <c r="G42" s="26"/>
      <c r="H42" s="26"/>
      <c r="I42" s="59"/>
      <c r="J42" s="60"/>
      <c r="K42" s="61"/>
      <c r="L42" s="20"/>
      <c r="M42" s="52"/>
      <c r="N42" s="42"/>
    </row>
    <row r="43" spans="1:14" ht="34.5" customHeight="1" x14ac:dyDescent="0.2">
      <c r="A43" s="7">
        <v>34</v>
      </c>
      <c r="B43" s="38"/>
      <c r="C43" s="9" t="s">
        <v>14</v>
      </c>
      <c r="D43" s="6">
        <v>1</v>
      </c>
      <c r="E43" s="44"/>
      <c r="F43" s="26"/>
      <c r="G43" s="26"/>
      <c r="H43" s="26"/>
      <c r="I43" s="59"/>
      <c r="J43" s="60"/>
      <c r="K43" s="61"/>
      <c r="L43" s="20"/>
      <c r="M43" s="52"/>
      <c r="N43" s="42"/>
    </row>
    <row r="44" spans="1:14" ht="34.5" customHeight="1" x14ac:dyDescent="0.2">
      <c r="A44" s="7">
        <v>35</v>
      </c>
      <c r="B44" s="38"/>
      <c r="C44" s="9" t="s">
        <v>59</v>
      </c>
      <c r="D44" s="6">
        <v>2</v>
      </c>
      <c r="E44" s="44"/>
      <c r="F44" s="26"/>
      <c r="G44" s="26"/>
      <c r="H44" s="26"/>
      <c r="I44" s="59"/>
      <c r="J44" s="60"/>
      <c r="K44" s="61"/>
      <c r="L44" s="20"/>
      <c r="M44" s="52"/>
      <c r="N44" s="42"/>
    </row>
    <row r="45" spans="1:14" ht="34.5" customHeight="1" x14ac:dyDescent="0.2">
      <c r="A45" s="7">
        <v>36</v>
      </c>
      <c r="B45" s="38"/>
      <c r="C45" s="9" t="s">
        <v>43</v>
      </c>
      <c r="D45" s="6">
        <v>2</v>
      </c>
      <c r="E45" s="44"/>
      <c r="F45" s="26"/>
      <c r="G45" s="26"/>
      <c r="H45" s="26"/>
      <c r="I45" s="59"/>
      <c r="J45" s="60"/>
      <c r="K45" s="61"/>
      <c r="L45" s="20"/>
      <c r="M45" s="52"/>
      <c r="N45" s="42"/>
    </row>
    <row r="46" spans="1:14" ht="34.5" customHeight="1" x14ac:dyDescent="0.2">
      <c r="A46" s="45" t="s">
        <v>2</v>
      </c>
      <c r="B46" s="46" t="s">
        <v>2</v>
      </c>
      <c r="C46" s="10" t="s">
        <v>1</v>
      </c>
      <c r="D46" s="10" t="s">
        <v>20</v>
      </c>
      <c r="E46" s="10" t="s">
        <v>0</v>
      </c>
      <c r="F46" s="11">
        <v>0</v>
      </c>
      <c r="G46" s="11">
        <v>4</v>
      </c>
      <c r="H46" s="67"/>
      <c r="I46" s="59"/>
      <c r="J46" s="60"/>
      <c r="K46" s="61"/>
      <c r="L46" s="23" t="s">
        <v>44</v>
      </c>
      <c r="M46" s="17" t="s">
        <v>18</v>
      </c>
      <c r="N46" s="18" t="s">
        <v>19</v>
      </c>
    </row>
    <row r="47" spans="1:14" ht="34.5" customHeight="1" x14ac:dyDescent="0.2">
      <c r="A47" s="7">
        <v>37</v>
      </c>
      <c r="B47" s="38" t="s">
        <v>22</v>
      </c>
      <c r="C47" s="9" t="s">
        <v>9</v>
      </c>
      <c r="D47" s="6">
        <v>1</v>
      </c>
      <c r="E47" s="43">
        <v>4</v>
      </c>
      <c r="F47" s="27"/>
      <c r="G47" s="27"/>
      <c r="H47" s="68"/>
      <c r="I47" s="59"/>
      <c r="J47" s="60"/>
      <c r="K47" s="61"/>
      <c r="L47" s="20"/>
      <c r="M47" s="52">
        <f>(SUM(D47:D51))*E47</f>
        <v>20</v>
      </c>
      <c r="N47" s="42"/>
    </row>
    <row r="48" spans="1:14" ht="34.5" customHeight="1" x14ac:dyDescent="0.2">
      <c r="A48" s="7">
        <v>38</v>
      </c>
      <c r="B48" s="38"/>
      <c r="C48" s="9" t="s">
        <v>10</v>
      </c>
      <c r="D48" s="6">
        <v>1</v>
      </c>
      <c r="E48" s="43"/>
      <c r="F48" s="27"/>
      <c r="G48" s="27"/>
      <c r="H48" s="68"/>
      <c r="I48" s="59"/>
      <c r="J48" s="60"/>
      <c r="K48" s="61"/>
      <c r="L48" s="20"/>
      <c r="M48" s="52"/>
      <c r="N48" s="42"/>
    </row>
    <row r="49" spans="1:14" ht="34.5" customHeight="1" x14ac:dyDescent="0.2">
      <c r="A49" s="7">
        <v>39</v>
      </c>
      <c r="B49" s="38"/>
      <c r="C49" s="9" t="s">
        <v>11</v>
      </c>
      <c r="D49" s="6">
        <v>1</v>
      </c>
      <c r="E49" s="43"/>
      <c r="F49" s="27"/>
      <c r="G49" s="27"/>
      <c r="H49" s="68"/>
      <c r="I49" s="59"/>
      <c r="J49" s="60"/>
      <c r="K49" s="61"/>
      <c r="L49" s="20"/>
      <c r="M49" s="52"/>
      <c r="N49" s="42"/>
    </row>
    <row r="50" spans="1:14" ht="34.5" customHeight="1" x14ac:dyDescent="0.2">
      <c r="A50" s="7">
        <v>40</v>
      </c>
      <c r="B50" s="38"/>
      <c r="C50" s="9" t="s">
        <v>12</v>
      </c>
      <c r="D50" s="6">
        <v>1</v>
      </c>
      <c r="E50" s="43"/>
      <c r="F50" s="27"/>
      <c r="G50" s="27"/>
      <c r="H50" s="68"/>
      <c r="I50" s="59"/>
      <c r="J50" s="60"/>
      <c r="K50" s="61"/>
      <c r="L50" s="20"/>
      <c r="M50" s="52"/>
      <c r="N50" s="42"/>
    </row>
    <row r="51" spans="1:14" ht="34.5" customHeight="1" x14ac:dyDescent="0.2">
      <c r="A51" s="7">
        <v>41</v>
      </c>
      <c r="B51" s="38"/>
      <c r="C51" s="9" t="s">
        <v>13</v>
      </c>
      <c r="D51" s="6">
        <v>1</v>
      </c>
      <c r="E51" s="43"/>
      <c r="F51" s="27"/>
      <c r="G51" s="27"/>
      <c r="H51" s="68"/>
      <c r="I51" s="59"/>
      <c r="J51" s="60"/>
      <c r="K51" s="61"/>
      <c r="L51" s="20"/>
      <c r="M51" s="52"/>
      <c r="N51" s="42"/>
    </row>
    <row r="52" spans="1:14" ht="34.5" customHeight="1" x14ac:dyDescent="0.2">
      <c r="A52" s="45" t="s">
        <v>2</v>
      </c>
      <c r="B52" s="46"/>
      <c r="C52" s="10" t="s">
        <v>1</v>
      </c>
      <c r="D52" s="10" t="s">
        <v>20</v>
      </c>
      <c r="E52" s="10" t="s">
        <v>0</v>
      </c>
      <c r="F52" s="11">
        <v>0</v>
      </c>
      <c r="G52" s="11">
        <v>10</v>
      </c>
      <c r="H52" s="68"/>
      <c r="I52" s="59"/>
      <c r="J52" s="60"/>
      <c r="K52" s="61"/>
      <c r="L52" s="23" t="s">
        <v>44</v>
      </c>
      <c r="M52" s="17" t="s">
        <v>18</v>
      </c>
      <c r="N52" s="18" t="s">
        <v>19</v>
      </c>
    </row>
    <row r="53" spans="1:14" ht="38.25" customHeight="1" x14ac:dyDescent="0.2">
      <c r="A53" s="7">
        <v>42</v>
      </c>
      <c r="B53" s="47" t="s">
        <v>21</v>
      </c>
      <c r="C53" s="9" t="s">
        <v>15</v>
      </c>
      <c r="D53" s="6">
        <v>5</v>
      </c>
      <c r="E53" s="49">
        <v>2</v>
      </c>
      <c r="F53" s="26"/>
      <c r="G53" s="26"/>
      <c r="H53" s="68"/>
      <c r="I53" s="59"/>
      <c r="J53" s="60"/>
      <c r="K53" s="61"/>
      <c r="L53" s="20"/>
      <c r="M53" s="30">
        <f>(SUM(D53:D54))*E53</f>
        <v>20</v>
      </c>
      <c r="N53" s="42"/>
    </row>
    <row r="54" spans="1:14" ht="48" customHeight="1" x14ac:dyDescent="0.2">
      <c r="A54" s="7">
        <v>43</v>
      </c>
      <c r="B54" s="48"/>
      <c r="C54" s="9" t="s">
        <v>49</v>
      </c>
      <c r="D54" s="6">
        <v>5</v>
      </c>
      <c r="E54" s="50"/>
      <c r="F54" s="26"/>
      <c r="G54" s="26"/>
      <c r="H54" s="68"/>
      <c r="I54" s="59"/>
      <c r="J54" s="60"/>
      <c r="K54" s="61"/>
      <c r="L54" s="20"/>
      <c r="M54" s="31"/>
      <c r="N54" s="42"/>
    </row>
    <row r="55" spans="1:14" ht="34.5" customHeight="1" x14ac:dyDescent="0.2">
      <c r="A55" s="45" t="s">
        <v>2</v>
      </c>
      <c r="B55" s="46"/>
      <c r="C55" s="10" t="s">
        <v>1</v>
      </c>
      <c r="D55" s="10" t="s">
        <v>20</v>
      </c>
      <c r="E55" s="10" t="s">
        <v>0</v>
      </c>
      <c r="F55" s="11">
        <v>0</v>
      </c>
      <c r="G55" s="11">
        <v>10</v>
      </c>
      <c r="H55" s="68"/>
      <c r="I55" s="59"/>
      <c r="J55" s="60"/>
      <c r="K55" s="61"/>
      <c r="L55" s="23" t="s">
        <v>44</v>
      </c>
      <c r="M55" s="30">
        <f>(SUM(D56:D60))*E56</f>
        <v>46</v>
      </c>
      <c r="N55" s="42"/>
    </row>
    <row r="56" spans="1:14" ht="34.5" customHeight="1" x14ac:dyDescent="0.2">
      <c r="A56" s="7">
        <v>44</v>
      </c>
      <c r="B56" s="47" t="s">
        <v>66</v>
      </c>
      <c r="C56" s="9" t="s">
        <v>64</v>
      </c>
      <c r="D56" s="6">
        <v>5</v>
      </c>
      <c r="E56" s="33">
        <v>2</v>
      </c>
      <c r="F56" s="6"/>
      <c r="G56" s="6"/>
      <c r="H56" s="68"/>
      <c r="I56" s="59"/>
      <c r="J56" s="60"/>
      <c r="K56" s="61"/>
      <c r="L56" s="20"/>
      <c r="M56" s="32"/>
      <c r="N56" s="42"/>
    </row>
    <row r="57" spans="1:14" ht="34.5" customHeight="1" x14ac:dyDescent="0.2">
      <c r="A57" s="7">
        <v>45</v>
      </c>
      <c r="B57" s="51"/>
      <c r="C57" s="9" t="s">
        <v>65</v>
      </c>
      <c r="D57" s="6">
        <v>4</v>
      </c>
      <c r="E57" s="34"/>
      <c r="F57" s="6"/>
      <c r="G57" s="6"/>
      <c r="H57" s="68"/>
      <c r="I57" s="59"/>
      <c r="J57" s="60"/>
      <c r="K57" s="61"/>
      <c r="L57" s="20"/>
      <c r="M57" s="32"/>
      <c r="N57" s="42"/>
    </row>
    <row r="58" spans="1:14" ht="34.5" customHeight="1" x14ac:dyDescent="0.2">
      <c r="A58" s="7">
        <v>46</v>
      </c>
      <c r="B58" s="51"/>
      <c r="C58" s="9" t="s">
        <v>61</v>
      </c>
      <c r="D58" s="6">
        <v>4</v>
      </c>
      <c r="E58" s="34"/>
      <c r="F58" s="6"/>
      <c r="G58" s="6"/>
      <c r="H58" s="68"/>
      <c r="I58" s="59"/>
      <c r="J58" s="60"/>
      <c r="K58" s="61"/>
      <c r="L58" s="20"/>
      <c r="M58" s="32"/>
      <c r="N58" s="42"/>
    </row>
    <row r="59" spans="1:14" ht="34.5" customHeight="1" x14ac:dyDescent="0.2">
      <c r="A59" s="7">
        <v>47</v>
      </c>
      <c r="B59" s="51"/>
      <c r="C59" s="9" t="s">
        <v>62</v>
      </c>
      <c r="D59" s="6">
        <v>5</v>
      </c>
      <c r="E59" s="34"/>
      <c r="F59" s="6"/>
      <c r="G59" s="6"/>
      <c r="H59" s="68"/>
      <c r="I59" s="59"/>
      <c r="J59" s="60"/>
      <c r="K59" s="61"/>
      <c r="L59" s="20"/>
      <c r="M59" s="32"/>
      <c r="N59" s="42"/>
    </row>
    <row r="60" spans="1:14" ht="48" customHeight="1" x14ac:dyDescent="0.2">
      <c r="A60" s="7">
        <v>48</v>
      </c>
      <c r="B60" s="48"/>
      <c r="C60" s="9" t="s">
        <v>63</v>
      </c>
      <c r="D60" s="6">
        <v>5</v>
      </c>
      <c r="E60" s="35"/>
      <c r="F60" s="26"/>
      <c r="G60" s="26"/>
      <c r="H60" s="69"/>
      <c r="I60" s="62"/>
      <c r="J60" s="63"/>
      <c r="K60" s="64"/>
      <c r="L60" s="20"/>
      <c r="M60" s="31"/>
      <c r="N60" s="42"/>
    </row>
    <row r="61" spans="1:14" ht="34.5" customHeight="1" thickBot="1" x14ac:dyDescent="0.25">
      <c r="A61" s="40" t="s">
        <v>23</v>
      </c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29"/>
      <c r="M61" s="5">
        <f>M53+M47+M39+M32+M30+M25+M20+M4+M12+M16+M55</f>
        <v>325</v>
      </c>
      <c r="N61" s="2"/>
    </row>
  </sheetData>
  <mergeCells count="62">
    <mergeCell ref="N2:N3"/>
    <mergeCell ref="E2:E3"/>
    <mergeCell ref="D2:D3"/>
    <mergeCell ref="C2:C3"/>
    <mergeCell ref="B4:B10"/>
    <mergeCell ref="I3:K10"/>
    <mergeCell ref="L2:L3"/>
    <mergeCell ref="N25:N28"/>
    <mergeCell ref="B1:N1"/>
    <mergeCell ref="N20:N23"/>
    <mergeCell ref="N12:N14"/>
    <mergeCell ref="M20:M23"/>
    <mergeCell ref="N4:N10"/>
    <mergeCell ref="M12:M14"/>
    <mergeCell ref="M4:M10"/>
    <mergeCell ref="B2:B3"/>
    <mergeCell ref="F2:K2"/>
    <mergeCell ref="N16:N18"/>
    <mergeCell ref="B16:B18"/>
    <mergeCell ref="M16:M18"/>
    <mergeCell ref="B12:B14"/>
    <mergeCell ref="B20:B23"/>
    <mergeCell ref="A15:B15"/>
    <mergeCell ref="M2:M3"/>
    <mergeCell ref="I15:K60"/>
    <mergeCell ref="A24:B24"/>
    <mergeCell ref="A31:B31"/>
    <mergeCell ref="A11:B11"/>
    <mergeCell ref="A19:B19"/>
    <mergeCell ref="A2:A3"/>
    <mergeCell ref="M47:M51"/>
    <mergeCell ref="M39:M45"/>
    <mergeCell ref="A46:B46"/>
    <mergeCell ref="H46:H60"/>
    <mergeCell ref="A52:B52"/>
    <mergeCell ref="A61:K61"/>
    <mergeCell ref="N53:N60"/>
    <mergeCell ref="N47:N51"/>
    <mergeCell ref="N39:N45"/>
    <mergeCell ref="N32:N37"/>
    <mergeCell ref="B39:B45"/>
    <mergeCell ref="E47:E51"/>
    <mergeCell ref="B47:B51"/>
    <mergeCell ref="E39:E45"/>
    <mergeCell ref="A38:B38"/>
    <mergeCell ref="B53:B54"/>
    <mergeCell ref="A55:B55"/>
    <mergeCell ref="E53:E54"/>
    <mergeCell ref="B56:B60"/>
    <mergeCell ref="M32:M37"/>
    <mergeCell ref="B25:B28"/>
    <mergeCell ref="B32:B37"/>
    <mergeCell ref="E32:E37"/>
    <mergeCell ref="E25:E28"/>
    <mergeCell ref="E12:E14"/>
    <mergeCell ref="M53:M54"/>
    <mergeCell ref="M55:M60"/>
    <mergeCell ref="E56:E60"/>
    <mergeCell ref="E16:E18"/>
    <mergeCell ref="E4:E10"/>
    <mergeCell ref="E20:E23"/>
    <mergeCell ref="M25:M28"/>
  </mergeCells>
  <pageMargins left="0" right="0" top="0" bottom="0" header="0" footer="0"/>
  <pageSetup paperSize="9" scale="49" orientation="landscape" r:id="rId1"/>
  <headerFooter>
    <oddHeader>&amp;C
&amp;G</oddHeader>
  </headerFooter>
  <rowBreaks count="1" manualBreakCount="1">
    <brk id="30" max="15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2025-04-08T06:16:42Z</dcterms:modified>
</cp:coreProperties>
</file>