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I\Desktop\"/>
    </mc:Choice>
  </mc:AlternateContent>
  <bookViews>
    <workbookView xWindow="0" yWindow="0" windowWidth="20490" windowHeight="7455" tabRatio="767" activeTab="4"/>
  </bookViews>
  <sheets>
    <sheet name="برنامه عملیاتی شهرستانها" sheetId="7" r:id="rId1"/>
    <sheet name="گزارش ماهانه EPI" sheetId="3" r:id="rId2"/>
    <sheet name="جمع بندیEPI" sheetId="4" r:id="rId3"/>
    <sheet name="مراقبت بثوری" sheetId="5" r:id="rId4"/>
    <sheet name="پوشش ایمن سازی" sheetId="8" r:id="rId5"/>
  </sheets>
  <calcPr calcId="191029"/>
</workbook>
</file>

<file path=xl/calcChain.xml><?xml version="1.0" encoding="utf-8"?>
<calcChain xmlns="http://schemas.openxmlformats.org/spreadsheetml/2006/main">
  <c r="D21" i="8" l="1"/>
  <c r="C21" i="8"/>
  <c r="AM20" i="8"/>
  <c r="AK20" i="8"/>
  <c r="AI20" i="8"/>
  <c r="AF20" i="8"/>
  <c r="AD20" i="8"/>
  <c r="AB20" i="8"/>
  <c r="AA20" i="8"/>
  <c r="Y20" i="8"/>
  <c r="W20" i="8"/>
  <c r="U20" i="8"/>
  <c r="T20" i="8"/>
  <c r="R20" i="8"/>
  <c r="P20" i="8"/>
  <c r="L20" i="8"/>
  <c r="N20" i="8"/>
  <c r="J20" i="8"/>
  <c r="J21" i="8"/>
  <c r="H20" i="8"/>
  <c r="G20" i="8"/>
  <c r="F20" i="8"/>
  <c r="AK19" i="8"/>
  <c r="AD19" i="8"/>
  <c r="AG19" i="8"/>
  <c r="Y19" i="8"/>
  <c r="U19" i="8"/>
  <c r="T19" i="8"/>
  <c r="R19" i="8"/>
  <c r="P19" i="8"/>
  <c r="N19" i="8"/>
  <c r="J19" i="8"/>
  <c r="H19" i="8"/>
  <c r="G19" i="8"/>
  <c r="F19" i="8"/>
  <c r="F21" i="8" s="1"/>
  <c r="E19" i="8"/>
  <c r="AD18" i="8"/>
  <c r="AB18" i="8"/>
  <c r="R18" i="8"/>
  <c r="N18" i="8"/>
  <c r="L18" i="8"/>
  <c r="J18" i="8"/>
  <c r="G18" i="8"/>
  <c r="G21" i="8" s="1"/>
  <c r="H21" i="8" s="1"/>
  <c r="F18" i="8"/>
  <c r="E18" i="8"/>
  <c r="AK18" i="8" s="1"/>
  <c r="AM17" i="8"/>
  <c r="AK17" i="8"/>
  <c r="AI17" i="8"/>
  <c r="AF17" i="8"/>
  <c r="AG17" i="8"/>
  <c r="AB17" i="8"/>
  <c r="AA17" i="8"/>
  <c r="Y17" i="8"/>
  <c r="W17" i="8"/>
  <c r="T17" i="8"/>
  <c r="P17" i="8"/>
  <c r="U17" i="8"/>
  <c r="N17" i="8"/>
  <c r="L17" i="8"/>
  <c r="J17" i="8"/>
  <c r="G17" i="8"/>
  <c r="H17" i="8" s="1"/>
  <c r="F17" i="8"/>
  <c r="E17" i="8"/>
  <c r="AD17" i="8" s="1"/>
  <c r="D17" i="8"/>
  <c r="C17" i="8"/>
  <c r="AM16" i="8"/>
  <c r="AK16" i="8"/>
  <c r="AI16" i="8"/>
  <c r="AG16" i="8"/>
  <c r="AF16" i="8"/>
  <c r="AD16" i="8"/>
  <c r="AB16" i="8"/>
  <c r="AA16" i="8"/>
  <c r="Y16" i="8"/>
  <c r="W16" i="8"/>
  <c r="U16" i="8"/>
  <c r="T16" i="8"/>
  <c r="R16" i="8"/>
  <c r="P16" i="8"/>
  <c r="N16" i="8"/>
  <c r="L16" i="8"/>
  <c r="J16" i="8"/>
  <c r="H16" i="8"/>
  <c r="AM15" i="8"/>
  <c r="AK15" i="8"/>
  <c r="AI15" i="8"/>
  <c r="AG15" i="8"/>
  <c r="AF15" i="8"/>
  <c r="AD15" i="8"/>
  <c r="AB15" i="8"/>
  <c r="AA15" i="8"/>
  <c r="Y15" i="8"/>
  <c r="W15" i="8"/>
  <c r="U15" i="8"/>
  <c r="T15" i="8"/>
  <c r="R15" i="8"/>
  <c r="P15" i="8"/>
  <c r="N15" i="8"/>
  <c r="L15" i="8"/>
  <c r="J15" i="8"/>
  <c r="H15" i="8"/>
  <c r="AM14" i="8"/>
  <c r="AK14" i="8"/>
  <c r="AI14" i="8"/>
  <c r="AG14" i="8"/>
  <c r="AF14" i="8"/>
  <c r="AD14" i="8"/>
  <c r="AB14" i="8"/>
  <c r="AA14" i="8"/>
  <c r="Y14" i="8"/>
  <c r="W14" i="8"/>
  <c r="U14" i="8"/>
  <c r="T14" i="8"/>
  <c r="R14" i="8"/>
  <c r="P14" i="8"/>
  <c r="N14" i="8"/>
  <c r="L14" i="8"/>
  <c r="J14" i="8"/>
  <c r="H14" i="8"/>
  <c r="AM13" i="8"/>
  <c r="AK13" i="8"/>
  <c r="AI13" i="8"/>
  <c r="AD13" i="8"/>
  <c r="AG13" i="8"/>
  <c r="AA13" i="8"/>
  <c r="Y13" i="8"/>
  <c r="AB13" i="8"/>
  <c r="U13" i="8"/>
  <c r="T13" i="8"/>
  <c r="R13" i="8"/>
  <c r="P13" i="8"/>
  <c r="N13" i="8"/>
  <c r="J13" i="8"/>
  <c r="G13" i="8"/>
  <c r="F13" i="8"/>
  <c r="AF13" i="8" s="1"/>
  <c r="E13" i="8"/>
  <c r="D13" i="8"/>
  <c r="L13" i="8" s="1"/>
  <c r="C13" i="8"/>
  <c r="AM12" i="8"/>
  <c r="AK12" i="8"/>
  <c r="AI12" i="8"/>
  <c r="AG12" i="8"/>
  <c r="AF12" i="8"/>
  <c r="AD12" i="8"/>
  <c r="AB12" i="8"/>
  <c r="AA12" i="8"/>
  <c r="Y12" i="8"/>
  <c r="W12" i="8"/>
  <c r="U12" i="8"/>
  <c r="T12" i="8"/>
  <c r="R12" i="8"/>
  <c r="P12" i="8"/>
  <c r="N12" i="8"/>
  <c r="L12" i="8"/>
  <c r="J12" i="8"/>
  <c r="H12" i="8"/>
  <c r="AM11" i="8"/>
  <c r="AK11" i="8"/>
  <c r="AI11" i="8"/>
  <c r="AG11" i="8"/>
  <c r="AF11" i="8"/>
  <c r="AD11" i="8"/>
  <c r="AB11" i="8"/>
  <c r="AA11" i="8"/>
  <c r="Y11" i="8"/>
  <c r="W11" i="8"/>
  <c r="U11" i="8"/>
  <c r="T11" i="8"/>
  <c r="R11" i="8"/>
  <c r="P11" i="8"/>
  <c r="N11" i="8"/>
  <c r="L11" i="8"/>
  <c r="J11" i="8"/>
  <c r="H11" i="8"/>
  <c r="AM10" i="8"/>
  <c r="AK10" i="8"/>
  <c r="AI10" i="8"/>
  <c r="AG10" i="8"/>
  <c r="AF10" i="8"/>
  <c r="AD10" i="8"/>
  <c r="AB10" i="8"/>
  <c r="AA10" i="8"/>
  <c r="Y10" i="8"/>
  <c r="W10" i="8"/>
  <c r="U10" i="8"/>
  <c r="T10" i="8"/>
  <c r="R10" i="8"/>
  <c r="P10" i="8"/>
  <c r="N10" i="8"/>
  <c r="L10" i="8"/>
  <c r="J10" i="8"/>
  <c r="H10" i="8"/>
  <c r="AF9" i="8"/>
  <c r="AD9" i="8"/>
  <c r="AB9" i="8"/>
  <c r="U9" i="8"/>
  <c r="T9" i="8"/>
  <c r="R9" i="8"/>
  <c r="P9" i="8"/>
  <c r="L9" i="8"/>
  <c r="J9" i="8"/>
  <c r="G9" i="8"/>
  <c r="H9" i="8" s="1"/>
  <c r="F9" i="8"/>
  <c r="E9" i="8"/>
  <c r="AM9" i="8" s="1"/>
  <c r="D9" i="8"/>
  <c r="C9" i="8"/>
  <c r="AM8" i="8"/>
  <c r="AK8" i="8"/>
  <c r="AI8" i="8"/>
  <c r="AG8" i="8"/>
  <c r="AF8" i="8"/>
  <c r="AD8" i="8"/>
  <c r="AB8" i="8"/>
  <c r="AA8" i="8"/>
  <c r="Y8" i="8"/>
  <c r="W8" i="8"/>
  <c r="U8" i="8"/>
  <c r="T8" i="8"/>
  <c r="R8" i="8"/>
  <c r="P8" i="8"/>
  <c r="N8" i="8"/>
  <c r="L8" i="8"/>
  <c r="J8" i="8"/>
  <c r="H8" i="8"/>
  <c r="AM7" i="8"/>
  <c r="AK7" i="8"/>
  <c r="AI7" i="8"/>
  <c r="AG7" i="8"/>
  <c r="AF7" i="8"/>
  <c r="AD7" i="8"/>
  <c r="AB7" i="8"/>
  <c r="AA7" i="8"/>
  <c r="Y7" i="8"/>
  <c r="W7" i="8"/>
  <c r="U7" i="8"/>
  <c r="T7" i="8"/>
  <c r="R7" i="8"/>
  <c r="P7" i="8"/>
  <c r="N7" i="8"/>
  <c r="L7" i="8"/>
  <c r="J7" i="8"/>
  <c r="H7" i="8"/>
  <c r="AM6" i="8"/>
  <c r="AK6" i="8"/>
  <c r="AI6" i="8"/>
  <c r="AG6" i="8"/>
  <c r="AF6" i="8"/>
  <c r="AD6" i="8"/>
  <c r="AB6" i="8"/>
  <c r="AA6" i="8"/>
  <c r="Y6" i="8"/>
  <c r="W6" i="8"/>
  <c r="U6" i="8"/>
  <c r="T6" i="8"/>
  <c r="R6" i="8"/>
  <c r="P6" i="8"/>
  <c r="N6" i="8"/>
  <c r="L6" i="8"/>
  <c r="J6" i="8"/>
  <c r="H6" i="8"/>
  <c r="AM5" i="8"/>
  <c r="AK5" i="8"/>
  <c r="AI5" i="8"/>
  <c r="AF5" i="8"/>
  <c r="AD5" i="8"/>
  <c r="AG5" i="8"/>
  <c r="AB5" i="8"/>
  <c r="AA5" i="8"/>
  <c r="Y5" i="8"/>
  <c r="W5" i="8"/>
  <c r="T5" i="8"/>
  <c r="R5" i="8"/>
  <c r="U5" i="8"/>
  <c r="G5" i="8"/>
  <c r="F5" i="8"/>
  <c r="E5" i="8"/>
  <c r="D5" i="8"/>
  <c r="N5" i="8" s="1"/>
  <c r="C5" i="8"/>
  <c r="AM4" i="8"/>
  <c r="AK4" i="8"/>
  <c r="AI4" i="8"/>
  <c r="AG4" i="8"/>
  <c r="AF4" i="8"/>
  <c r="AD4" i="8"/>
  <c r="AB4" i="8"/>
  <c r="AA4" i="8"/>
  <c r="Y4" i="8"/>
  <c r="W4" i="8"/>
  <c r="U4" i="8"/>
  <c r="T4" i="8"/>
  <c r="R4" i="8"/>
  <c r="P4" i="8"/>
  <c r="N4" i="8"/>
  <c r="L4" i="8"/>
  <c r="J4" i="8"/>
  <c r="H4" i="8"/>
  <c r="AM3" i="8"/>
  <c r="AK3" i="8"/>
  <c r="AI3" i="8"/>
  <c r="AG3" i="8"/>
  <c r="AF3" i="8"/>
  <c r="AD3" i="8"/>
  <c r="AB3" i="8"/>
  <c r="AA3" i="8"/>
  <c r="Y3" i="8"/>
  <c r="W3" i="8"/>
  <c r="U3" i="8"/>
  <c r="T3" i="8"/>
  <c r="R3" i="8"/>
  <c r="P3" i="8"/>
  <c r="N3" i="8"/>
  <c r="L3" i="8"/>
  <c r="J3" i="8"/>
  <c r="H3" i="8"/>
  <c r="AM2" i="8"/>
  <c r="AK2" i="8"/>
  <c r="AI2" i="8"/>
  <c r="AG2" i="8"/>
  <c r="AF2" i="8"/>
  <c r="AD2" i="8"/>
  <c r="AB2" i="8"/>
  <c r="AA2" i="8"/>
  <c r="Y2" i="8"/>
  <c r="W2" i="8"/>
  <c r="U2" i="8"/>
  <c r="T2" i="8"/>
  <c r="R2" i="8"/>
  <c r="P2" i="8"/>
  <c r="N2" i="8"/>
  <c r="L2" i="8"/>
  <c r="J2" i="8"/>
  <c r="H2" i="8"/>
  <c r="C17" i="3"/>
  <c r="P5" i="8" l="1"/>
  <c r="W21" i="8"/>
  <c r="AB21" i="8"/>
  <c r="U21" i="8"/>
  <c r="P21" i="8"/>
  <c r="N21" i="8"/>
  <c r="L21" i="8"/>
  <c r="AK21" i="8"/>
  <c r="AF21" i="8"/>
  <c r="Y21" i="8"/>
  <c r="L5" i="8"/>
  <c r="Y9" i="8"/>
  <c r="AG9" i="8"/>
  <c r="AK9" i="8"/>
  <c r="W18" i="8"/>
  <c r="AA18" i="8"/>
  <c r="AI18" i="8"/>
  <c r="AM18" i="8"/>
  <c r="AG20" i="8"/>
  <c r="N9" i="8"/>
  <c r="W13" i="8"/>
  <c r="P18" i="8"/>
  <c r="T18" i="8"/>
  <c r="AF18" i="8"/>
  <c r="W19" i="8"/>
  <c r="AA19" i="8"/>
  <c r="AI19" i="8"/>
  <c r="AM19" i="8"/>
  <c r="E21" i="8"/>
  <c r="AM21" i="8" s="1"/>
  <c r="R21" i="8"/>
  <c r="H13" i="8"/>
  <c r="R17" i="8"/>
  <c r="U18" i="8"/>
  <c r="Y18" i="8"/>
  <c r="AG18" i="8"/>
  <c r="AB19" i="8"/>
  <c r="AF19" i="8"/>
  <c r="H5" i="8"/>
  <c r="J5" i="8"/>
  <c r="W9" i="8"/>
  <c r="AA9" i="8"/>
  <c r="AI9" i="8"/>
  <c r="H18" i="8"/>
  <c r="L19" i="8"/>
  <c r="T19" i="4"/>
  <c r="S19" i="4"/>
  <c r="R19" i="4"/>
  <c r="Q19" i="4"/>
  <c r="P19" i="4"/>
  <c r="O19" i="4"/>
  <c r="N19" i="4"/>
  <c r="M19" i="4"/>
  <c r="L19" i="4"/>
  <c r="K19" i="4"/>
  <c r="J19" i="4"/>
  <c r="I19" i="4"/>
  <c r="H19" i="4"/>
  <c r="G19" i="4"/>
  <c r="F19" i="4"/>
  <c r="E19" i="4"/>
  <c r="D19" i="4"/>
  <c r="U17" i="3"/>
  <c r="T17" i="3"/>
  <c r="S17" i="3"/>
  <c r="R17" i="3"/>
  <c r="Q17" i="3"/>
  <c r="P17" i="3"/>
  <c r="O17" i="3"/>
  <c r="N17" i="3"/>
  <c r="M17" i="3"/>
  <c r="L17" i="3"/>
  <c r="K17" i="3"/>
  <c r="J17" i="3"/>
  <c r="I17" i="3"/>
  <c r="H17" i="3"/>
  <c r="G17" i="3"/>
  <c r="F17" i="3"/>
  <c r="E17" i="3"/>
  <c r="D17" i="3"/>
  <c r="AD21" i="8" l="1"/>
  <c r="AG21" i="8"/>
  <c r="AI21" i="8"/>
  <c r="T21" i="8"/>
  <c r="AA21" i="8"/>
</calcChain>
</file>

<file path=xl/sharedStrings.xml><?xml version="1.0" encoding="utf-8"?>
<sst xmlns="http://schemas.openxmlformats.org/spreadsheetml/2006/main" count="319" uniqueCount="223">
  <si>
    <t>بیماریهای قابل پیشگیری با واکسن</t>
  </si>
  <si>
    <t>فروردین</t>
  </si>
  <si>
    <t>اردیبهشت</t>
  </si>
  <si>
    <t>خرداد</t>
  </si>
  <si>
    <t>مرداد</t>
  </si>
  <si>
    <t>شهریور</t>
  </si>
  <si>
    <t>مهر</t>
  </si>
  <si>
    <t>آبان</t>
  </si>
  <si>
    <t>آذر</t>
  </si>
  <si>
    <t>بهمن</t>
  </si>
  <si>
    <t>اسفند</t>
  </si>
  <si>
    <t>هدف کمي</t>
  </si>
  <si>
    <t xml:space="preserve"> پوشش واکسیناسیون در همه واکسن ها تا 99 درصد</t>
  </si>
  <si>
    <t>برنامه</t>
  </si>
  <si>
    <t xml:space="preserve"> 
 حذف سرخک ،سرخجه و سندرم سرخجه مادرزادی </t>
  </si>
  <si>
    <t xml:space="preserve"> فعاليت </t>
  </si>
  <si>
    <t xml:space="preserve"> اجرای نظام مراقبت پیامدهای  نامطلوب ایمنسازی </t>
  </si>
  <si>
    <t xml:space="preserve">  اجرای نظام مراقبت  تب و بثورات و سندرم سرخجه مادرزادی</t>
  </si>
  <si>
    <t xml:space="preserve">گزارش برگزاري كارگاه  مراقبت فلج شل حاد و ریشه کنی فلج اطفال حضوری و غیر حضوری با نظارت گروه بیماری های قابل پیشگیری با واکسن </t>
  </si>
  <si>
    <t xml:space="preserve">ارائه گزارش ماهیانه پایش اجرای نظام مراقبت فلج شل حاد با نظارت گروه بیماری های قابل پیشگیری با واکسن </t>
  </si>
  <si>
    <t xml:space="preserve">نظارت و پایش و ارزشیابی برنامه مراقبت </t>
  </si>
  <si>
    <t>نشانگرها</t>
  </si>
  <si>
    <t>نامه دعوت / برنامه / اسامی شرکت کنندگان</t>
  </si>
  <si>
    <t>گزارش پس خوراند / گزارش فعالیتهای آموزشی و نظارتی
  در اتوماسیون اداری</t>
  </si>
  <si>
    <t>گزارش پس خوراند - گزارش فعالیتهای آموزشی و نظارتی
  در اتوماسیون اداری</t>
  </si>
  <si>
    <t xml:space="preserve">برنامه كارگاه ها / لیست شرکت کنندگان </t>
  </si>
  <si>
    <t>گزارش  فرم های مربوطه ( مانند فرم گزارش ماهیانه/هفتگی )</t>
  </si>
  <si>
    <t>ü</t>
  </si>
  <si>
    <t>گزارش ماهانه موارد بيماريهاي قابل پيشگيري با واكسن</t>
  </si>
  <si>
    <t>رديف</t>
  </si>
  <si>
    <t>نام واحد</t>
  </si>
  <si>
    <t xml:space="preserve">تعداد </t>
  </si>
  <si>
    <t xml:space="preserve">تعدادی که </t>
  </si>
  <si>
    <t>فلج شل حاد</t>
  </si>
  <si>
    <t>مظنون به سرخک</t>
  </si>
  <si>
    <t>مظنون به سرخجه</t>
  </si>
  <si>
    <t xml:space="preserve">مظنون به </t>
  </si>
  <si>
    <t>مظنون به کزاز نوزادی</t>
  </si>
  <si>
    <t>دیفتری محتمل</t>
  </si>
  <si>
    <t>مظنون به سیاه سرفه</t>
  </si>
  <si>
    <t>عوارض جانبي</t>
  </si>
  <si>
    <t>سرخجه مادرزادي</t>
  </si>
  <si>
    <t>ناشي از واكسن</t>
  </si>
  <si>
    <t>موجود</t>
  </si>
  <si>
    <t xml:space="preserve">گزارش آنها </t>
  </si>
  <si>
    <t>صفر</t>
  </si>
  <si>
    <t>واصل شده است</t>
  </si>
  <si>
    <t>فوری</t>
  </si>
  <si>
    <t>غیرفوری</t>
  </si>
  <si>
    <t>بيمارستانهای دولتی و خصوصی</t>
  </si>
  <si>
    <t>زايشگاهها</t>
  </si>
  <si>
    <t>فيزيو تراپی ها</t>
  </si>
  <si>
    <t>مرکز بهداشتی درمانی شهری</t>
  </si>
  <si>
    <t>مرکز بهداشتی درمانی روستايی</t>
  </si>
  <si>
    <t>خانه های بهداشت</t>
  </si>
  <si>
    <t>تيم سيار</t>
  </si>
  <si>
    <t>مطب پزشکان ازاد</t>
  </si>
  <si>
    <t>پايگاههای بهداشتی</t>
  </si>
  <si>
    <t>اردوگاهها</t>
  </si>
  <si>
    <t>جمع</t>
  </si>
  <si>
    <t>ماه</t>
  </si>
  <si>
    <t>تعداد</t>
  </si>
  <si>
    <t xml:space="preserve">دیفتری </t>
  </si>
  <si>
    <t>ملاحظات</t>
  </si>
  <si>
    <t>كزاز نوزادي</t>
  </si>
  <si>
    <t>محتمل</t>
  </si>
  <si>
    <t>سياه سرفه</t>
  </si>
  <si>
    <t>واحد موجود</t>
  </si>
  <si>
    <t>گزارش واصله</t>
  </si>
  <si>
    <t>غیر فوری</t>
  </si>
  <si>
    <t xml:space="preserve">تیر </t>
  </si>
  <si>
    <t xml:space="preserve">دی </t>
  </si>
  <si>
    <r>
      <rPr>
        <b/>
        <sz val="12"/>
        <color theme="9" tint="-0.499984740745262"/>
        <rFont val="B Titr"/>
        <charset val="178"/>
      </rPr>
      <t>برنامه نظام مراقبت تب و بثورات ماكولوپاپولار و سندروم سرخجه مادرزادي</t>
    </r>
    <r>
      <rPr>
        <sz val="12"/>
        <color theme="9" tint="-0.499984740745262"/>
        <rFont val="B Titr"/>
        <charset val="178"/>
      </rPr>
      <t xml:space="preserve"> </t>
    </r>
  </si>
  <si>
    <t>فعاليت</t>
  </si>
  <si>
    <t xml:space="preserve">سه ماهه اول </t>
  </si>
  <si>
    <t>سه ماهه دوم</t>
  </si>
  <si>
    <t>سه ماهه سوم</t>
  </si>
  <si>
    <t xml:space="preserve">سه ماهه چهارم </t>
  </si>
  <si>
    <t xml:space="preserve">كل سال </t>
  </si>
  <si>
    <t xml:space="preserve">واحد هاي گزارش دهنده *موارد مشكوك و يا صفر بيماري </t>
  </si>
  <si>
    <t xml:space="preserve">تعداد واحد هاي مورد انتظار </t>
  </si>
  <si>
    <t xml:space="preserve">تعداد واحد هاي گزارش دهنده </t>
  </si>
  <si>
    <t>نظارت</t>
  </si>
  <si>
    <t xml:space="preserve">نظارتهاي انجام شده توسط دانشگاه بر حسب نفر روز </t>
  </si>
  <si>
    <t xml:space="preserve">نظارتهاي انجام شده توسط شهرستان ها بر حسب نفر روز </t>
  </si>
  <si>
    <t>پوشش واكسيناسيون **</t>
  </si>
  <si>
    <t>پوشش واكسن MMR1</t>
  </si>
  <si>
    <t>پوشش واكسن MMR2</t>
  </si>
  <si>
    <t xml:space="preserve">كميته هاي طبقه بندي </t>
  </si>
  <si>
    <t xml:space="preserve">تعداد جلسات برگزارشده كميته طبقه بندي سرخك وسرخجه </t>
  </si>
  <si>
    <t xml:space="preserve">تعداد جلسات برگزارشده كميته طبقه بندي سندروم سرخجه مادرزادي  </t>
  </si>
  <si>
    <t xml:space="preserve">فعاليتهاي آموزشي </t>
  </si>
  <si>
    <t>تعداد كارگاه و سمينار برگزار شده براي كاركنان بهداشتي درماني</t>
  </si>
  <si>
    <t>تعداد سخنراني براي عموم ( از جمله مدارس)</t>
  </si>
  <si>
    <t xml:space="preserve">تعداد موارد  استفاده  از برنامه هاي صدا وسيماي محلي </t>
  </si>
  <si>
    <t xml:space="preserve">تعداد پمفلت توزيع شده </t>
  </si>
  <si>
    <t>تعداد پوستر يا تراكت نصب شده در اماكن عمومي</t>
  </si>
  <si>
    <t xml:space="preserve">تعداد بيل بورد نصب شده در اماكن عمومي  </t>
  </si>
  <si>
    <t xml:space="preserve">تعداد كتاب يا جزوه توزيع شده </t>
  </si>
  <si>
    <t xml:space="preserve">طغيانهاي سرخك </t>
  </si>
  <si>
    <t xml:space="preserve">تعداد طغيان سرخك بوقوع پيوسته </t>
  </si>
  <si>
    <t xml:space="preserve">تعداد اطرافيان نمونه گيري شده در هنگام طغيان </t>
  </si>
  <si>
    <t xml:space="preserve">تعداد افراد واكسينه شده در پاسخ به طغيان </t>
  </si>
  <si>
    <t xml:space="preserve">فعاليتهاي پژوهشي </t>
  </si>
  <si>
    <t xml:space="preserve">تعداد مقالات علمي ثبت شده در كنگره ها و سمينارها و جلسات علمي </t>
  </si>
  <si>
    <t xml:space="preserve">تعداد تحقيقات انجام يافته </t>
  </si>
  <si>
    <r>
      <t>(*)</t>
    </r>
    <r>
      <rPr>
        <sz val="10"/>
        <color theme="1"/>
        <rFont val="B Titr"/>
        <charset val="178"/>
      </rPr>
      <t xml:space="preserve">منظور از واحدهاي  گزارش دهنده مراكزبهداشتي درماني شهري و روستايي ، بيمارستانها ، زايشگاه ها ، كلينيك  ها اعم از دولتي  وخصوصي و واحد هاي تحت پوشش ساير سازمانها   از جمله مراكز شنوايي سنجي  بهزيستي  مي باشد. </t>
    </r>
  </si>
  <si>
    <r>
      <t xml:space="preserve">(**)واكسيناسيون </t>
    </r>
    <r>
      <rPr>
        <b/>
        <u/>
        <sz val="12"/>
        <color theme="1"/>
        <rFont val="Calibri"/>
        <family val="2"/>
      </rPr>
      <t>MMR1,2</t>
    </r>
    <r>
      <rPr>
        <sz val="12"/>
        <color theme="1"/>
        <rFont val="B Titr"/>
        <charset val="178"/>
      </rPr>
      <t xml:space="preserve"> سه ماهه بصورت تزايدي ثبت شود .</t>
    </r>
    <r>
      <rPr>
        <b/>
        <sz val="12"/>
        <color theme="1"/>
        <rFont val="B Titr"/>
        <charset val="178"/>
      </rPr>
      <t xml:space="preserve">( بعنوان مثال سه ماهه اول 25% ، سه ماهه دوم 50% ، سه ماهه سوم 75% و سه ماهه چهارم 100% ثبت گردد. ) </t>
    </r>
  </si>
  <si>
    <r>
      <t>نام و امضاء گزارش دهنده</t>
    </r>
    <r>
      <rPr>
        <b/>
        <sz val="11"/>
        <color theme="1"/>
        <rFont val="B Titr"/>
        <charset val="178"/>
      </rPr>
      <t xml:space="preserve"> :   ........                                                                                                                                        </t>
    </r>
    <r>
      <rPr>
        <b/>
        <sz val="10"/>
        <color theme="1"/>
        <rFont val="B Titr"/>
        <charset val="178"/>
      </rPr>
      <t xml:space="preserve">  نام و امضا ء تائید کننده : ..............</t>
    </r>
  </si>
  <si>
    <t>هدف کلی</t>
  </si>
  <si>
    <t>زمان ارسال گزارش</t>
  </si>
  <si>
    <t xml:space="preserve">افزایش امید به زندگی </t>
  </si>
  <si>
    <t>ایمن سازی</t>
  </si>
  <si>
    <t xml:space="preserve">برگزاری منظم کمیته  ایمنسازی و بیماریهای قابل پیشگیری با واکسن </t>
  </si>
  <si>
    <t xml:space="preserve">برگزاری کمیته ها بصورت فصلی  و ارسال صورتجلسات به مرکز بهداشت استان </t>
  </si>
  <si>
    <t>سه ماهه اول حداکثر تا دهم تیر ماه و سه ماهه دوم حداکثر تا دهم مهرماه و سه ماهه سوم حداکثر تا دهم دی ماه و سه ماهه چهارم حداکثر تا 10 فروردین سال بعد</t>
  </si>
  <si>
    <t>ارسال فایل پوشش سه ماهه اول و دوم ایمن سازی به استان</t>
  </si>
  <si>
    <t>سه ماهه اول حداکثر تا دهم تیر و سه ماهه دوم و شش ماهه حداکثر تا دهم مهر ماه سال جاری</t>
  </si>
  <si>
    <t>ارسال فایل پوشش سه ماهه سوم و چهارم  ایمن سازی به استان</t>
  </si>
  <si>
    <t>سه ماهه سوم  و نه ماهه حداکثر تا دهم آذر و سه ماهه چهارم و کل سال تا 10فروردین سال بعد</t>
  </si>
  <si>
    <t xml:space="preserve"> برگزاری مراسم هفته جهانی ایمن سازی 10- 4  اردیبشهت</t>
  </si>
  <si>
    <t>برنامه کارگاه - لیست شرکت کنندگان - گزارش جلسات اموزشی و اقدامات اطلاع رسانی برگزاری همایش ها و نمایشگاه یا برگزاری مسابقه و ...</t>
  </si>
  <si>
    <t>تهیه و توزیع مطالب ، برگزاری جلسات آموزشی ،اطلاع رسانی به گروه های هدف و برگزاری مسابقه و نمایشگاه و سایر اقدامات</t>
  </si>
  <si>
    <t>ارسال گزارش اقدامات هفته واکسیناسیون در اتوماسیون اداری</t>
  </si>
  <si>
    <t>زیبا سازی اتاق های واکسیناسیون</t>
  </si>
  <si>
    <t>ارسال گزارش اقدامات  در اتوماسیون اداری</t>
  </si>
  <si>
    <t>در طول سال</t>
  </si>
  <si>
    <t>پیامدهای نامطلوب ایمنسازی</t>
  </si>
  <si>
    <t>برگزاری منظم کمیته  بررسی عوارض ایمن سازی AEFI</t>
  </si>
  <si>
    <t xml:space="preserve">برگزاری کمیته بررسی عوارض ایمن سازی و ارسال صورتجلسات به مرکز بهداشت استان </t>
  </si>
  <si>
    <t>بعد از برگزاری هر کمیته</t>
  </si>
  <si>
    <t xml:space="preserve">زنجیره سرما </t>
  </si>
  <si>
    <t>ثبت تجهیزات در سامانه ،درخواست و صدور حواله از طریق سیستم پورتال و تجهیز زنجیره سرمای شهرستان ،تکمیل چک لیست زنجیره سرما</t>
  </si>
  <si>
    <t>ارسال گزارش و فایل مربوطه</t>
  </si>
  <si>
    <t xml:space="preserve">كنترل بيماري هاي قابل پيشگيري با واكسن
</t>
  </si>
  <si>
    <t>گزارش ماهانه بیماریهای قابل پیشگیری با واکسن</t>
  </si>
  <si>
    <t>ارسال بموقع و کامل</t>
  </si>
  <si>
    <t>حداکثر تا12ماه بعد</t>
  </si>
  <si>
    <t>برگزاری کارگاه بیماریهای قابل پیشگیری با واکسن (ایمن سازی ،عوارض ایمن سازی فلج ،بثوری تب دار ،دیفتری و سیاه سرفه و مننژیت و..)</t>
  </si>
  <si>
    <t xml:space="preserve"> اجرای نظام مراقبت بیماریهای قابل پیشگیری با واکسن</t>
  </si>
  <si>
    <t xml:space="preserve">ثبت بیماریهای قابل پیشگیری با واکسن  و ایمن سازی درپورتال </t>
  </si>
  <si>
    <t>ثبت بموقع و کامل اطلاعات بیماریها  در پورتال</t>
  </si>
  <si>
    <t xml:space="preserve"> نظارت و پایش و ارزشیابی شهرستانها در ارتباط با   بیماریهای قابل پیشگیری با واکسن </t>
  </si>
  <si>
    <t>گزارش اقدامات  کنترلی بیماریهای هدف و ارسال  گزارشات و جوابیه پس خوراند نظارت های استانی</t>
  </si>
  <si>
    <t>ریشه کنی فلج اطفال</t>
  </si>
  <si>
    <t xml:space="preserve">مراقبت بیماری فلج اطفال </t>
  </si>
  <si>
    <t xml:space="preserve"> گزارش دهی ، کشف و دستیابی به شاخص دو به ازای صد هزار نفر جمعیت زیر 15 سال </t>
  </si>
  <si>
    <t xml:space="preserve"> پایش و نظارت اجراي مرحله اول عمليات واكسيناسيون تكميلي فلج اطفال  درشهرستانها با نظارت و برنامه ریزی واحد مبارزه با بیماری ها</t>
  </si>
  <si>
    <t>تهیه میکرو پلان عملیاتی - تهیه گزارش عملیات و ارسال آن ، ثبت آمار در پورتال</t>
  </si>
  <si>
    <t xml:space="preserve"> ثبت اطلاعات و ارسال گزارشات حداکثر تا یک هقته بعد از اتمام عملیات مرحله اول </t>
  </si>
  <si>
    <t xml:space="preserve"> پایش و نظارت اجراي مرحله دوم عمليات واكسيناسيون تكميلي فلج اطفال  درشهرستانها با نظارت و برنامه ریزی واحد مبارزه با بیماری ها</t>
  </si>
  <si>
    <t xml:space="preserve"> ثبت اطلاعات و ارسال گزارشات حداکثر تا یک هقته بعد از اتمام عملیات مرحله دوم</t>
  </si>
  <si>
    <t>گزارش  پایش</t>
  </si>
  <si>
    <t>حذف بیماریهای سرخک و سرخجه</t>
  </si>
  <si>
    <t>مراقبت بیماری سرخک و سرخجه  و سرخجه مادرزادی</t>
  </si>
  <si>
    <t xml:space="preserve">  گزارش دهی ،  به شاخص دو به ازای صد هزار نفر جمعیت کل برای سرخک و سرخجه و شاخص کشف و دستیابی بازای دو ده هزار تولد برای سرخجه مادرزادی</t>
  </si>
  <si>
    <t xml:space="preserve"> مراقبت بیماریهای بثوری تب دار(سرخک و سرخجه وسرخجه مادرزادی)</t>
  </si>
  <si>
    <t>گزارش فصلی مراقبت بیماریهای بثوری تب دار در اتوماسیون اداری</t>
  </si>
  <si>
    <t>کاهش موارد بروز و عوارض و مرگ ناشی از بیماریهای واگیر در اتباع و مهاجرین خارجی</t>
  </si>
  <si>
    <t>ارائه خدمات بهداشتی اولیه(PHC)  به اتباع و مهاجرین خارجی</t>
  </si>
  <si>
    <t xml:space="preserve"> نظارت و پایش در ارائه خدمات بهداشتی اولیه(PHC) به اتباع و مهاجرین خارجی غیر اردوگاهی(غیرمجاز ) </t>
  </si>
  <si>
    <t xml:space="preserve">در حال حاضر تنها شهرستانهای برخوار و خمینی شهر مشمول ارسال گزارش ماهانه اقدامات هستند
</t>
  </si>
  <si>
    <t>حداکثر تا دهم ماه بعد</t>
  </si>
  <si>
    <t>شهرستان :  مرکز بهداشت شماره یک اصفهان</t>
  </si>
  <si>
    <t>نام وامضاءتکمیل کننده:  علیرضا دادایی</t>
  </si>
  <si>
    <t xml:space="preserve"> نام و نام خانوادگی تکمیل کننده فرم:   علیرضا دادایی</t>
  </si>
  <si>
    <t>مرکز بهداشت شماره یک اصفهان</t>
  </si>
  <si>
    <r>
      <t>سال:</t>
    </r>
    <r>
      <rPr>
        <b/>
        <sz val="14"/>
        <rFont val="B Titr"/>
        <charset val="178"/>
      </rPr>
      <t xml:space="preserve">1402  </t>
    </r>
  </si>
  <si>
    <t xml:space="preserve">                         سال 1402                                                  جمع بندی گزارش ماهانه موارد بيماريهاي قابل پيشگيري با واكسن</t>
  </si>
  <si>
    <t>شهرستان:مرکز بهداشت شماره یک اصقهان                      فرم گزارش خلاصه فعاليتهاي سه ماهه(اول، دوم، سوم، چهارم) سال 1402</t>
  </si>
  <si>
    <t xml:space="preserve"> 10-15اردیبهشت ماه 1402</t>
  </si>
  <si>
    <t>بهمن ماه 1402</t>
  </si>
  <si>
    <t>برنامه ریزی و اجرای مطلوب برنامه ایمن سازی گروه های هدف شش ماهه اول سال 1402</t>
  </si>
  <si>
    <t>برنامه ریزی و اجرای مطلوب برنامه ایمن سازی گروه های هدف شش ماهه دوم سال 1402</t>
  </si>
  <si>
    <t>تیر ماه 1402</t>
  </si>
  <si>
    <t xml:space="preserve">   ماه: اردیبهشت</t>
  </si>
  <si>
    <t xml:space="preserve">تاریخ تکمیل فرم  :  1402/3/10     </t>
  </si>
  <si>
    <t>تاریخ تکمیل فرم   :   1402/3/10</t>
  </si>
  <si>
    <t>District</t>
  </si>
  <si>
    <t>source</t>
  </si>
  <si>
    <t>Total population</t>
  </si>
  <si>
    <t>pop. Live birth during season</t>
  </si>
  <si>
    <t xml:space="preserve">pop.under one year </t>
  </si>
  <si>
    <t>pop. 12-23 m</t>
  </si>
  <si>
    <t>no.BCG</t>
  </si>
  <si>
    <t>cov.  BCG</t>
  </si>
  <si>
    <t>no. OPV0</t>
  </si>
  <si>
    <t>cov. OPV0</t>
  </si>
  <si>
    <t>No.HB0&lt;24h</t>
  </si>
  <si>
    <t>Cov.HB0&lt;24h</t>
  </si>
  <si>
    <t>Cov. HBV0</t>
  </si>
  <si>
    <t>no.panta1</t>
  </si>
  <si>
    <t>cov.penta1</t>
  </si>
  <si>
    <t>no.panta2</t>
  </si>
  <si>
    <t>cov.penta2</t>
  </si>
  <si>
    <t>no.penta3</t>
  </si>
  <si>
    <t>cov. Penta3</t>
  </si>
  <si>
    <t>Drop. Penta1-3</t>
  </si>
  <si>
    <t>no.OPV1</t>
  </si>
  <si>
    <t>cov.OPV1</t>
  </si>
  <si>
    <t>no.OPV2</t>
  </si>
  <si>
    <t>cov.OPV2</t>
  </si>
  <si>
    <t>no.OPV3</t>
  </si>
  <si>
    <t>cov. OPV3</t>
  </si>
  <si>
    <t>Drop. OPV1-3</t>
  </si>
  <si>
    <t>no.MMR1</t>
  </si>
  <si>
    <t>cov.  MMR1</t>
  </si>
  <si>
    <t>no.MMR2</t>
  </si>
  <si>
    <t>cov.  MMR2</t>
  </si>
  <si>
    <t>Drop.MMR1-2</t>
  </si>
  <si>
    <t>no.dT2+</t>
  </si>
  <si>
    <t>cov. dT2+</t>
  </si>
  <si>
    <t>no.IPV1</t>
  </si>
  <si>
    <t>cov.IPV1</t>
  </si>
  <si>
    <t>no.IPV2</t>
  </si>
  <si>
    <t>cov.IPV2</t>
  </si>
  <si>
    <t>Urban</t>
  </si>
  <si>
    <t>Health House</t>
  </si>
  <si>
    <t>Mobile team</t>
  </si>
  <si>
    <t>Tot.District</t>
  </si>
  <si>
    <t xml:space="preserve">سه ماهه دوم </t>
  </si>
  <si>
    <t xml:space="preserve">سه ماهه سوم </t>
  </si>
  <si>
    <t>سال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</si>
</sst>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mm/dd"/>
    <numFmt numFmtId="165" formatCode="m/d/yy;@"/>
  </numFmts>
  <fonts count="61">
    <font>
      <sz val="11"/>
      <color theme="1"/>
      <name val="Calibri"/>
      <family val="2"/>
      <charset val="178"/>
      <scheme val="minor"/>
    </font>
    <font>
      <sz val="11"/>
      <color theme="1"/>
      <name val="Calibri"/>
      <family val="2"/>
      <charset val="178"/>
      <scheme val="minor"/>
    </font>
    <font>
      <sz val="10"/>
      <name val="Arial"/>
      <family val="2"/>
    </font>
    <font>
      <sz val="11"/>
      <color theme="1"/>
      <name val="2  Mitra"/>
      <family val="2"/>
      <charset val="178"/>
    </font>
    <font>
      <b/>
      <sz val="16"/>
      <color theme="1"/>
      <name val="B Nazanin"/>
      <charset val="178"/>
    </font>
    <font>
      <sz val="14"/>
      <name val="B Titr"/>
      <charset val="178"/>
    </font>
    <font>
      <b/>
      <sz val="14"/>
      <name val="B Titr"/>
      <charset val="178"/>
    </font>
    <font>
      <sz val="14"/>
      <color rgb="FF000000"/>
      <name val="B Titr"/>
      <charset val="178"/>
    </font>
    <font>
      <sz val="18"/>
      <name val="B Titr"/>
      <charset val="178"/>
    </font>
    <font>
      <b/>
      <sz val="10"/>
      <name val="B Mitra"/>
      <charset val="178"/>
    </font>
    <font>
      <b/>
      <sz val="9"/>
      <name val="B Mitra"/>
      <charset val="178"/>
    </font>
    <font>
      <b/>
      <sz val="10"/>
      <name val="Arial"/>
      <family val="2"/>
    </font>
    <font>
      <b/>
      <sz val="12"/>
      <name val="B Yagut"/>
      <charset val="178"/>
    </font>
    <font>
      <b/>
      <sz val="11"/>
      <name val="B Yagut"/>
      <charset val="178"/>
    </font>
    <font>
      <sz val="12"/>
      <color rgb="FF000000"/>
      <name val="B Nazanin"/>
      <charset val="178"/>
    </font>
    <font>
      <sz val="11"/>
      <color rgb="FF000000"/>
      <name val="B Nazanin"/>
      <charset val="178"/>
    </font>
    <font>
      <b/>
      <sz val="10"/>
      <name val="2  Titr"/>
      <charset val="178"/>
    </font>
    <font>
      <sz val="12"/>
      <color rgb="FF000000"/>
      <name val="Times New Roman"/>
      <family val="1"/>
    </font>
    <font>
      <sz val="8"/>
      <color rgb="FF000000"/>
      <name val="B Nazanin"/>
      <charset val="178"/>
    </font>
    <font>
      <b/>
      <sz val="12"/>
      <name val="2  Titr"/>
      <charset val="178"/>
    </font>
    <font>
      <b/>
      <sz val="12"/>
      <name val="B Mitra"/>
      <charset val="178"/>
    </font>
    <font>
      <sz val="11"/>
      <color theme="1"/>
      <name val="Arial"/>
      <family val="2"/>
      <charset val="178"/>
    </font>
    <font>
      <sz val="12"/>
      <name val="B Titr"/>
      <charset val="178"/>
    </font>
    <font>
      <sz val="12"/>
      <color rgb="FF000000"/>
      <name val="Arial"/>
      <family val="2"/>
      <charset val="178"/>
    </font>
    <font>
      <sz val="20"/>
      <name val="B Titr"/>
      <charset val="178"/>
    </font>
    <font>
      <sz val="16"/>
      <name val="B Titr"/>
      <charset val="178"/>
    </font>
    <font>
      <b/>
      <sz val="16"/>
      <color rgb="FF4A452A"/>
      <name val="B Yagut"/>
      <charset val="178"/>
    </font>
    <font>
      <b/>
      <sz val="10"/>
      <color rgb="FF4A452A"/>
      <name val="B Yagut"/>
      <charset val="178"/>
    </font>
    <font>
      <b/>
      <sz val="12"/>
      <color rgb="FF4A452A"/>
      <name val="B Yagut"/>
      <charset val="178"/>
    </font>
    <font>
      <sz val="14"/>
      <name val="B Yagut"/>
      <charset val="178"/>
    </font>
    <font>
      <sz val="8"/>
      <name val="B Titr"/>
      <charset val="178"/>
    </font>
    <font>
      <sz val="8"/>
      <color rgb="FF000000"/>
      <name val="B Titr"/>
      <charset val="178"/>
    </font>
    <font>
      <sz val="9"/>
      <color rgb="FF000000"/>
      <name val="B Titr"/>
      <charset val="178"/>
    </font>
    <font>
      <sz val="12"/>
      <name val="B Mitra"/>
      <charset val="178"/>
    </font>
    <font>
      <sz val="10"/>
      <color rgb="FF000000"/>
      <name val="B Titr"/>
      <charset val="178"/>
    </font>
    <font>
      <b/>
      <sz val="12"/>
      <color theme="9" tint="-0.499984740745262"/>
      <name val="B Titr"/>
      <charset val="178"/>
    </font>
    <font>
      <sz val="12"/>
      <color theme="9" tint="-0.499984740745262"/>
      <name val="B Titr"/>
      <charset val="178"/>
    </font>
    <font>
      <b/>
      <sz val="12"/>
      <color theme="1"/>
      <name val="B Yagut"/>
      <charset val="178"/>
    </font>
    <font>
      <b/>
      <sz val="10"/>
      <color theme="1"/>
      <name val="B Yagut"/>
      <charset val="178"/>
    </font>
    <font>
      <b/>
      <sz val="11"/>
      <color theme="1"/>
      <name val="B Yagut"/>
      <charset val="178"/>
    </font>
    <font>
      <sz val="11"/>
      <color theme="1"/>
      <name val="B Yagut"/>
      <charset val="178"/>
    </font>
    <font>
      <b/>
      <sz val="10"/>
      <color theme="1"/>
      <name val="B Titr"/>
      <charset val="178"/>
    </font>
    <font>
      <sz val="10"/>
      <color theme="1"/>
      <name val="B Titr"/>
      <charset val="178"/>
    </font>
    <font>
      <b/>
      <u/>
      <sz val="12"/>
      <color theme="1"/>
      <name val="Calibri"/>
      <family val="2"/>
    </font>
    <font>
      <sz val="12"/>
      <color theme="1"/>
      <name val="B Titr"/>
      <charset val="178"/>
    </font>
    <font>
      <b/>
      <sz val="12"/>
      <color theme="1"/>
      <name val="B Titr"/>
      <charset val="178"/>
    </font>
    <font>
      <b/>
      <sz val="11"/>
      <color theme="1"/>
      <name val="B Titr"/>
      <charset val="178"/>
    </font>
    <font>
      <b/>
      <sz val="16"/>
      <name val="B Yagut"/>
      <charset val="178"/>
    </font>
    <font>
      <sz val="20"/>
      <name val="B Yagut"/>
      <charset val="178"/>
    </font>
    <font>
      <b/>
      <sz val="14"/>
      <name val="B Yagut"/>
      <charset val="178"/>
    </font>
    <font>
      <b/>
      <sz val="20"/>
      <name val="B Yagut"/>
      <charset val="178"/>
    </font>
    <font>
      <b/>
      <sz val="16"/>
      <color theme="1"/>
      <name val="B Yagut"/>
      <charset val="178"/>
    </font>
    <font>
      <b/>
      <sz val="18"/>
      <name val="B Yagut"/>
      <charset val="178"/>
    </font>
    <font>
      <sz val="14"/>
      <color theme="1"/>
      <name val="Calibri"/>
      <family val="2"/>
      <charset val="178"/>
      <scheme val="minor"/>
    </font>
    <font>
      <sz val="22"/>
      <color theme="1"/>
      <name val="Calibri"/>
      <family val="2"/>
      <charset val="178"/>
      <scheme val="minor"/>
    </font>
    <font>
      <b/>
      <sz val="36"/>
      <color theme="1"/>
      <name val="Wingdings"/>
      <charset val="2"/>
    </font>
    <font>
      <b/>
      <sz val="12"/>
      <color rgb="FF000000"/>
      <name val="B Nazanin"/>
      <charset val="178"/>
    </font>
    <font>
      <b/>
      <sz val="12"/>
      <color theme="1"/>
      <name val="B Traffic"/>
      <charset val="178"/>
    </font>
    <font>
      <b/>
      <sz val="10"/>
      <color theme="1"/>
      <name val="B Traffic"/>
      <charset val="178"/>
    </font>
    <font>
      <b/>
      <sz val="11"/>
      <color theme="1"/>
      <name val="B Traffic"/>
      <charset val="178"/>
    </font>
    <font>
      <b/>
      <sz val="11"/>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FCD5B4"/>
        <bgColor rgb="FF000000"/>
      </patternFill>
    </fill>
    <fill>
      <patternFill patternType="solid">
        <fgColor rgb="FF606060"/>
        <bgColor rgb="FF000000"/>
      </patternFill>
    </fill>
    <fill>
      <patternFill patternType="solid">
        <fgColor rgb="FFFFFF00"/>
        <bgColor rgb="FF000000"/>
      </patternFill>
    </fill>
    <fill>
      <patternFill patternType="solid">
        <fgColor rgb="FFFFCCFF"/>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rgb="FFD3E7C7"/>
        <bgColor indexed="64"/>
      </patternFill>
    </fill>
    <fill>
      <patternFill patternType="solid">
        <fgColor theme="9" tint="0.59999389629810485"/>
        <bgColor indexed="64"/>
      </patternFill>
    </fill>
    <fill>
      <patternFill patternType="solid">
        <fgColor rgb="FFFFEBAB"/>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rgb="FFCC99FF"/>
        <bgColor indexed="64"/>
      </patternFill>
    </fill>
    <fill>
      <patternFill patternType="solid">
        <fgColor rgb="FF66FFFF"/>
        <bgColor indexed="64"/>
      </patternFill>
    </fill>
    <fill>
      <patternFill patternType="solid">
        <fgColor rgb="FFFFFF99"/>
        <bgColor indexed="64"/>
      </patternFill>
    </fill>
    <fill>
      <patternFill patternType="solid">
        <fgColor rgb="FFB9F4F7"/>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1" fillId="0" borderId="0"/>
    <xf numFmtId="0" fontId="2" fillId="0" borderId="0"/>
    <xf numFmtId="0" fontId="3" fillId="0" borderId="0"/>
    <xf numFmtId="0" fontId="2" fillId="0" borderId="0"/>
    <xf numFmtId="0" fontId="2" fillId="0" borderId="0"/>
  </cellStyleXfs>
  <cellXfs count="456">
    <xf numFmtId="0" fontId="0" fillId="0" borderId="0" xfId="0"/>
    <xf numFmtId="0" fontId="0" fillId="0" borderId="1" xfId="0" applyBorder="1"/>
    <xf numFmtId="0" fontId="6" fillId="7" borderId="38" xfId="0" applyFont="1" applyFill="1" applyBorder="1" applyAlignment="1">
      <alignment horizontal="center" readingOrder="2"/>
    </xf>
    <xf numFmtId="0" fontId="7" fillId="7" borderId="38" xfId="0" applyFont="1" applyFill="1" applyBorder="1"/>
    <xf numFmtId="0" fontId="7" fillId="7" borderId="38" xfId="0" applyFont="1" applyFill="1" applyBorder="1" applyAlignment="1">
      <alignment horizontal="center"/>
    </xf>
    <xf numFmtId="0" fontId="5" fillId="7" borderId="38" xfId="0" applyFont="1" applyFill="1" applyBorder="1"/>
    <xf numFmtId="0" fontId="7" fillId="7" borderId="37" xfId="0" applyFont="1" applyFill="1" applyBorder="1"/>
    <xf numFmtId="0" fontId="9" fillId="8" borderId="34" xfId="0" applyFont="1" applyFill="1" applyBorder="1" applyAlignment="1">
      <alignment horizontal="center" readingOrder="2"/>
    </xf>
    <xf numFmtId="0" fontId="10" fillId="8" borderId="43" xfId="0" applyFont="1" applyFill="1" applyBorder="1" applyAlignment="1">
      <alignment horizontal="center" readingOrder="2"/>
    </xf>
    <xf numFmtId="0" fontId="11" fillId="8" borderId="34" xfId="0" applyFont="1" applyFill="1" applyBorder="1" applyAlignment="1">
      <alignment horizontal="center"/>
    </xf>
    <xf numFmtId="0" fontId="10" fillId="8" borderId="43" xfId="0" applyFont="1" applyFill="1" applyBorder="1" applyAlignment="1">
      <alignment horizontal="center"/>
    </xf>
    <xf numFmtId="0" fontId="9" fillId="8" borderId="2" xfId="0" applyFont="1" applyFill="1" applyBorder="1" applyAlignment="1">
      <alignment horizontal="center" vertical="center" readingOrder="2"/>
    </xf>
    <xf numFmtId="0" fontId="9" fillId="8" borderId="23" xfId="0" applyFont="1" applyFill="1" applyBorder="1" applyAlignment="1">
      <alignment horizontal="center" vertical="center" readingOrder="2"/>
    </xf>
    <xf numFmtId="0" fontId="12" fillId="7" borderId="8" xfId="0" applyFont="1" applyFill="1" applyBorder="1" applyAlignment="1">
      <alignment horizontal="center"/>
    </xf>
    <xf numFmtId="0" fontId="13" fillId="7" borderId="44" xfId="0" applyFont="1" applyFill="1" applyBorder="1" applyAlignment="1">
      <alignment horizontal="center" vertical="center" readingOrder="2"/>
    </xf>
    <xf numFmtId="0" fontId="14" fillId="0" borderId="8" xfId="0" applyFont="1" applyBorder="1" applyAlignment="1">
      <alignment horizontal="center" vertical="top" wrapText="1" readingOrder="2"/>
    </xf>
    <xf numFmtId="0" fontId="14" fillId="0" borderId="9" xfId="0" applyFont="1" applyBorder="1" applyAlignment="1">
      <alignment horizontal="center" vertical="top" wrapText="1" readingOrder="2"/>
    </xf>
    <xf numFmtId="0" fontId="15" fillId="0" borderId="9" xfId="0" applyFont="1" applyBorder="1" applyAlignment="1">
      <alignment horizontal="center" vertical="top" wrapText="1" readingOrder="2"/>
    </xf>
    <xf numFmtId="0" fontId="15" fillId="7" borderId="9" xfId="0" applyFont="1" applyFill="1" applyBorder="1" applyAlignment="1">
      <alignment horizontal="center" vertical="top" wrapText="1" readingOrder="2"/>
    </xf>
    <xf numFmtId="0" fontId="15" fillId="0" borderId="9" xfId="0" applyFont="1" applyBorder="1" applyAlignment="1">
      <alignment horizontal="center" wrapText="1" readingOrder="2"/>
    </xf>
    <xf numFmtId="0" fontId="16" fillId="7" borderId="9" xfId="0" applyFont="1" applyFill="1" applyBorder="1" applyAlignment="1">
      <alignment horizontal="center"/>
    </xf>
    <xf numFmtId="0" fontId="16" fillId="7" borderId="10" xfId="0" applyFont="1" applyFill="1" applyBorder="1" applyAlignment="1">
      <alignment horizontal="center"/>
    </xf>
    <xf numFmtId="0" fontId="12" fillId="7" borderId="20" xfId="0" applyFont="1" applyFill="1" applyBorder="1" applyAlignment="1">
      <alignment horizontal="center"/>
    </xf>
    <xf numFmtId="0" fontId="13" fillId="7" borderId="3" xfId="0" applyFont="1" applyFill="1" applyBorder="1" applyAlignment="1">
      <alignment horizontal="center" vertical="center" readingOrder="2"/>
    </xf>
    <xf numFmtId="0" fontId="14" fillId="0" borderId="11" xfId="0" applyFont="1" applyBorder="1" applyAlignment="1">
      <alignment horizontal="center" vertical="top" wrapText="1" readingOrder="2"/>
    </xf>
    <xf numFmtId="0" fontId="14" fillId="0" borderId="1" xfId="0" applyFont="1" applyBorder="1" applyAlignment="1">
      <alignment horizontal="center" vertical="top" wrapText="1" readingOrder="2"/>
    </xf>
    <xf numFmtId="0" fontId="15" fillId="9" borderId="1" xfId="0" applyFont="1" applyFill="1" applyBorder="1" applyAlignment="1">
      <alignment horizontal="center" vertical="top" wrapText="1" readingOrder="2"/>
    </xf>
    <xf numFmtId="0" fontId="15" fillId="0" borderId="1" xfId="0" applyFont="1" applyBorder="1" applyAlignment="1">
      <alignment horizontal="center" vertical="top" wrapText="1" readingOrder="2"/>
    </xf>
    <xf numFmtId="0" fontId="15" fillId="0" borderId="1" xfId="0" applyFont="1" applyBorder="1" applyAlignment="1">
      <alignment horizontal="center" wrapText="1" readingOrder="2"/>
    </xf>
    <xf numFmtId="0" fontId="16" fillId="7" borderId="1" xfId="0" applyFont="1" applyFill="1" applyBorder="1" applyAlignment="1">
      <alignment horizontal="center"/>
    </xf>
    <xf numFmtId="0" fontId="16" fillId="7" borderId="5" xfId="0" applyFont="1" applyFill="1" applyBorder="1" applyAlignment="1">
      <alignment horizontal="center"/>
    </xf>
    <xf numFmtId="0" fontId="17" fillId="9" borderId="1" xfId="0" applyFont="1" applyFill="1" applyBorder="1" applyAlignment="1">
      <alignment horizontal="center" wrapText="1" readingOrder="2"/>
    </xf>
    <xf numFmtId="0" fontId="15" fillId="7" borderId="1" xfId="0" applyFont="1" applyFill="1" applyBorder="1" applyAlignment="1">
      <alignment horizontal="center" wrapText="1" readingOrder="2"/>
    </xf>
    <xf numFmtId="0" fontId="18" fillId="0" borderId="1" xfId="0" applyFont="1" applyBorder="1" applyAlignment="1">
      <alignment horizontal="center" vertical="top" wrapText="1" readingOrder="2"/>
    </xf>
    <xf numFmtId="0" fontId="16" fillId="7" borderId="12" xfId="0" applyFont="1" applyFill="1" applyBorder="1" applyAlignment="1">
      <alignment horizontal="center"/>
    </xf>
    <xf numFmtId="0" fontId="16" fillId="7" borderId="4" xfId="0" applyFont="1" applyFill="1" applyBorder="1" applyAlignment="1">
      <alignment horizontal="center"/>
    </xf>
    <xf numFmtId="0" fontId="16" fillId="7" borderId="6" xfId="0" applyFont="1" applyFill="1" applyBorder="1" applyAlignment="1">
      <alignment horizontal="center"/>
    </xf>
    <xf numFmtId="0" fontId="19" fillId="10" borderId="33" xfId="0" applyFont="1" applyFill="1" applyBorder="1" applyAlignment="1">
      <alignment horizontal="center"/>
    </xf>
    <xf numFmtId="0" fontId="20" fillId="10" borderId="4" xfId="0" applyFont="1" applyFill="1" applyBorder="1" applyAlignment="1">
      <alignment horizontal="center" readingOrder="2"/>
    </xf>
    <xf numFmtId="0" fontId="20" fillId="10" borderId="35" xfId="0" applyFont="1" applyFill="1" applyBorder="1" applyAlignment="1">
      <alignment horizontal="center" vertical="center"/>
    </xf>
    <xf numFmtId="0" fontId="21" fillId="0" borderId="7" xfId="0" applyFont="1" applyBorder="1"/>
    <xf numFmtId="0" fontId="21" fillId="0" borderId="0" xfId="0" applyFont="1"/>
    <xf numFmtId="0" fontId="21" fillId="0" borderId="45" xfId="0" applyFont="1" applyBorder="1"/>
    <xf numFmtId="0" fontId="23" fillId="0" borderId="46" xfId="0" applyFont="1" applyBorder="1"/>
    <xf numFmtId="0" fontId="21" fillId="0" borderId="46" xfId="0" applyFont="1" applyBorder="1"/>
    <xf numFmtId="0" fontId="21" fillId="0" borderId="47" xfId="0" applyFont="1" applyBorder="1"/>
    <xf numFmtId="0" fontId="28" fillId="8" borderId="4" xfId="0" applyFont="1" applyFill="1" applyBorder="1" applyAlignment="1">
      <alignment horizontal="center" vertical="center" readingOrder="2"/>
    </xf>
    <xf numFmtId="0" fontId="28" fillId="8" borderId="6" xfId="0" applyFont="1" applyFill="1" applyBorder="1" applyAlignment="1">
      <alignment horizontal="center" vertical="center" readingOrder="2"/>
    </xf>
    <xf numFmtId="0" fontId="29" fillId="7" borderId="55" xfId="0" applyFont="1" applyFill="1" applyBorder="1" applyAlignment="1">
      <alignment horizontal="center"/>
    </xf>
    <xf numFmtId="0" fontId="30" fillId="7" borderId="8" xfId="0" applyFont="1" applyFill="1" applyBorder="1" applyAlignment="1">
      <alignment horizontal="center"/>
    </xf>
    <xf numFmtId="0" fontId="30" fillId="7" borderId="9" xfId="0" applyFont="1" applyFill="1" applyBorder="1" applyAlignment="1">
      <alignment horizontal="center"/>
    </xf>
    <xf numFmtId="0" fontId="31" fillId="7" borderId="9" xfId="0" applyFont="1" applyFill="1" applyBorder="1" applyAlignment="1">
      <alignment horizontal="center"/>
    </xf>
    <xf numFmtId="0" fontId="32" fillId="7" borderId="10" xfId="0" applyFont="1" applyFill="1" applyBorder="1" applyAlignment="1">
      <alignment horizontal="center"/>
    </xf>
    <xf numFmtId="0" fontId="29" fillId="7" borderId="13" xfId="0" applyFont="1" applyFill="1" applyBorder="1" applyAlignment="1">
      <alignment horizontal="center"/>
    </xf>
    <xf numFmtId="0" fontId="34" fillId="7" borderId="11" xfId="0" applyFont="1" applyFill="1" applyBorder="1" applyAlignment="1">
      <alignment horizontal="center"/>
    </xf>
    <xf numFmtId="0" fontId="34" fillId="7" borderId="1" xfId="0" applyFont="1" applyFill="1" applyBorder="1" applyAlignment="1">
      <alignment horizontal="center"/>
    </xf>
    <xf numFmtId="0" fontId="34" fillId="7" borderId="5" xfId="0" applyFont="1" applyFill="1" applyBorder="1" applyAlignment="1">
      <alignment horizontal="center"/>
    </xf>
    <xf numFmtId="0" fontId="29" fillId="7" borderId="14" xfId="0" applyFont="1" applyFill="1" applyBorder="1" applyAlignment="1">
      <alignment horizontal="center"/>
    </xf>
    <xf numFmtId="0" fontId="34" fillId="7" borderId="12" xfId="0" applyFont="1" applyFill="1" applyBorder="1" applyAlignment="1">
      <alignment horizontal="center"/>
    </xf>
    <xf numFmtId="0" fontId="34" fillId="7" borderId="4" xfId="0" applyFont="1" applyFill="1" applyBorder="1" applyAlignment="1">
      <alignment horizontal="center"/>
    </xf>
    <xf numFmtId="0" fontId="34" fillId="7" borderId="6" xfId="0" applyFont="1" applyFill="1" applyBorder="1" applyAlignment="1">
      <alignment horizontal="center"/>
    </xf>
    <xf numFmtId="0" fontId="23" fillId="10" borderId="27" xfId="0" applyFont="1" applyFill="1" applyBorder="1" applyAlignment="1">
      <alignment horizontal="center" vertical="center"/>
    </xf>
    <xf numFmtId="0" fontId="23" fillId="10" borderId="28" xfId="0" applyFont="1" applyFill="1" applyBorder="1" applyAlignment="1">
      <alignment horizontal="center" vertical="center"/>
    </xf>
    <xf numFmtId="0" fontId="21" fillId="7" borderId="0" xfId="0" applyFont="1" applyFill="1" applyAlignment="1">
      <alignment horizontal="center" vertical="center"/>
    </xf>
    <xf numFmtId="0" fontId="38" fillId="2" borderId="9" xfId="0" applyFont="1" applyFill="1" applyBorder="1"/>
    <xf numFmtId="0" fontId="37" fillId="2" borderId="9" xfId="0" applyFont="1" applyFill="1" applyBorder="1" applyAlignment="1">
      <alignment horizontal="center"/>
    </xf>
    <xf numFmtId="0" fontId="39" fillId="2" borderId="9" xfId="0" applyFont="1" applyFill="1" applyBorder="1" applyAlignment="1">
      <alignment horizontal="center"/>
    </xf>
    <xf numFmtId="0" fontId="37" fillId="2" borderId="10" xfId="0" applyFont="1" applyFill="1" applyBorder="1" applyAlignment="1">
      <alignment horizontal="center"/>
    </xf>
    <xf numFmtId="0" fontId="38" fillId="2" borderId="4" xfId="0" applyFont="1" applyFill="1" applyBorder="1"/>
    <xf numFmtId="0" fontId="37" fillId="2" borderId="4" xfId="0" applyFont="1" applyFill="1" applyBorder="1" applyAlignment="1">
      <alignment horizontal="center"/>
    </xf>
    <xf numFmtId="0" fontId="39" fillId="2" borderId="4" xfId="0" applyFont="1" applyFill="1" applyBorder="1" applyAlignment="1">
      <alignment horizontal="center"/>
    </xf>
    <xf numFmtId="0" fontId="37" fillId="2" borderId="6" xfId="0" applyFont="1" applyFill="1" applyBorder="1" applyAlignment="1">
      <alignment horizontal="center"/>
    </xf>
    <xf numFmtId="9" fontId="37" fillId="2" borderId="9" xfId="0" applyNumberFormat="1" applyFont="1" applyFill="1" applyBorder="1" applyAlignment="1">
      <alignment horizontal="center"/>
    </xf>
    <xf numFmtId="9" fontId="39" fillId="2" borderId="9" xfId="0" applyNumberFormat="1" applyFont="1" applyFill="1" applyBorder="1" applyAlignment="1">
      <alignment horizontal="center"/>
    </xf>
    <xf numFmtId="9" fontId="37" fillId="2" borderId="10" xfId="0" applyNumberFormat="1" applyFont="1" applyFill="1" applyBorder="1" applyAlignment="1">
      <alignment horizontal="center"/>
    </xf>
    <xf numFmtId="9" fontId="37" fillId="2" borderId="4" xfId="0" applyNumberFormat="1" applyFont="1" applyFill="1" applyBorder="1" applyAlignment="1">
      <alignment horizontal="center"/>
    </xf>
    <xf numFmtId="9" fontId="39" fillId="2" borderId="4" xfId="0" applyNumberFormat="1" applyFont="1" applyFill="1" applyBorder="1" applyAlignment="1">
      <alignment horizontal="center"/>
    </xf>
    <xf numFmtId="9" fontId="37" fillId="2" borderId="6" xfId="0" applyNumberFormat="1" applyFont="1" applyFill="1" applyBorder="1" applyAlignment="1">
      <alignment horizontal="center"/>
    </xf>
    <xf numFmtId="0" fontId="38" fillId="2" borderId="1" xfId="0" applyFont="1" applyFill="1" applyBorder="1"/>
    <xf numFmtId="0" fontId="37" fillId="2" borderId="1" xfId="0" applyFont="1" applyFill="1" applyBorder="1" applyAlignment="1">
      <alignment horizontal="center"/>
    </xf>
    <xf numFmtId="0" fontId="39" fillId="2" borderId="1" xfId="0" applyFont="1" applyFill="1" applyBorder="1" applyAlignment="1">
      <alignment horizontal="center"/>
    </xf>
    <xf numFmtId="0" fontId="37" fillId="2" borderId="5" xfId="0" applyFont="1" applyFill="1" applyBorder="1" applyAlignment="1">
      <alignment horizontal="center"/>
    </xf>
    <xf numFmtId="0" fontId="40" fillId="2" borderId="0" xfId="0" applyFont="1" applyFill="1" applyAlignment="1">
      <alignment horizontal="center"/>
    </xf>
    <xf numFmtId="0" fontId="39" fillId="2" borderId="0" xfId="0" applyFont="1" applyFill="1" applyAlignment="1">
      <alignment horizontal="center"/>
    </xf>
    <xf numFmtId="0" fontId="37" fillId="3" borderId="26" xfId="0" applyFont="1" applyFill="1" applyBorder="1" applyAlignment="1">
      <alignment horizontal="center"/>
    </xf>
    <xf numFmtId="0" fontId="37" fillId="3" borderId="31" xfId="0" applyFont="1" applyFill="1" applyBorder="1" applyAlignment="1">
      <alignment horizontal="center"/>
    </xf>
    <xf numFmtId="0" fontId="47" fillId="5" borderId="30" xfId="5" applyFont="1" applyFill="1" applyBorder="1" applyAlignment="1">
      <alignment horizontal="center" vertical="center" wrapText="1"/>
    </xf>
    <xf numFmtId="0" fontId="49" fillId="17" borderId="28" xfId="6" applyFont="1" applyFill="1" applyBorder="1" applyAlignment="1" applyProtection="1">
      <alignment horizontal="center" vertical="center"/>
      <protection locked="0"/>
    </xf>
    <xf numFmtId="0" fontId="47" fillId="13" borderId="27" xfId="6" applyFont="1" applyFill="1" applyBorder="1" applyAlignment="1" applyProtection="1">
      <alignment horizontal="center" vertical="center" wrapText="1"/>
      <protection locked="0"/>
    </xf>
    <xf numFmtId="0" fontId="47" fillId="13" borderId="27" xfId="6" applyFont="1" applyFill="1" applyBorder="1" applyAlignment="1" applyProtection="1">
      <alignment horizontal="center" vertical="center" wrapText="1" readingOrder="2"/>
      <protection locked="0"/>
    </xf>
    <xf numFmtId="0" fontId="47" fillId="4" borderId="27" xfId="6" applyFont="1" applyFill="1" applyBorder="1" applyAlignment="1" applyProtection="1">
      <alignment horizontal="center" vertical="center" wrapText="1"/>
      <protection locked="0"/>
    </xf>
    <xf numFmtId="0" fontId="4" fillId="4" borderId="27" xfId="6" applyFont="1" applyFill="1" applyBorder="1" applyAlignment="1" applyProtection="1">
      <alignment horizontal="center" vertical="center" wrapText="1"/>
      <protection locked="0"/>
    </xf>
    <xf numFmtId="0" fontId="4" fillId="6" borderId="27" xfId="6" applyFont="1" applyFill="1" applyBorder="1" applyAlignment="1" applyProtection="1">
      <alignment horizontal="center" vertical="center" wrapText="1"/>
      <protection locked="0"/>
    </xf>
    <xf numFmtId="0" fontId="47" fillId="14" borderId="27" xfId="6" applyFont="1" applyFill="1" applyBorder="1" applyAlignment="1" applyProtection="1">
      <alignment horizontal="center" vertical="center" wrapText="1"/>
      <protection locked="0"/>
    </xf>
    <xf numFmtId="0" fontId="47" fillId="15" borderId="27" xfId="6" applyFont="1" applyFill="1" applyBorder="1" applyAlignment="1" applyProtection="1">
      <alignment horizontal="center" vertical="center" wrapText="1"/>
      <protection locked="0"/>
    </xf>
    <xf numFmtId="0" fontId="4" fillId="15" borderId="27" xfId="6" applyFont="1" applyFill="1" applyBorder="1" applyAlignment="1" applyProtection="1">
      <alignment horizontal="center" vertical="center" wrapText="1"/>
      <protection locked="0"/>
    </xf>
    <xf numFmtId="0" fontId="47" fillId="16" borderId="27" xfId="6" applyFont="1" applyFill="1" applyBorder="1" applyAlignment="1" applyProtection="1">
      <alignment horizontal="center" vertical="center" wrapText="1"/>
      <protection locked="0"/>
    </xf>
    <xf numFmtId="0" fontId="47" fillId="13" borderId="28" xfId="6" applyFont="1" applyFill="1" applyBorder="1" applyAlignment="1" applyProtection="1">
      <alignment horizontal="center" vertical="center" wrapText="1"/>
      <protection locked="0"/>
    </xf>
    <xf numFmtId="0" fontId="47" fillId="4" borderId="28" xfId="6" applyFont="1" applyFill="1" applyBorder="1" applyAlignment="1" applyProtection="1">
      <alignment horizontal="center" vertical="center" wrapText="1"/>
      <protection locked="0"/>
    </xf>
    <xf numFmtId="0" fontId="4" fillId="4" borderId="28" xfId="6" applyFont="1" applyFill="1" applyBorder="1" applyAlignment="1" applyProtection="1">
      <alignment horizontal="center" vertical="center" wrapText="1"/>
      <protection locked="0"/>
    </xf>
    <xf numFmtId="0" fontId="4" fillId="6" borderId="28" xfId="6" applyFont="1" applyFill="1" applyBorder="1" applyAlignment="1" applyProtection="1">
      <alignment horizontal="center" vertical="center" wrapText="1"/>
      <protection locked="0"/>
    </xf>
    <xf numFmtId="0" fontId="47" fillId="14" borderId="28" xfId="6" applyFont="1" applyFill="1" applyBorder="1" applyAlignment="1" applyProtection="1">
      <alignment horizontal="center" vertical="center" wrapText="1"/>
      <protection locked="0"/>
    </xf>
    <xf numFmtId="0" fontId="47" fillId="15" borderId="28" xfId="6" applyFont="1" applyFill="1" applyBorder="1" applyAlignment="1" applyProtection="1">
      <alignment horizontal="center" vertical="center" wrapText="1"/>
      <protection locked="0"/>
    </xf>
    <xf numFmtId="0" fontId="4" fillId="15" borderId="28" xfId="6" applyFont="1" applyFill="1" applyBorder="1" applyAlignment="1" applyProtection="1">
      <alignment horizontal="center" vertical="center" wrapText="1"/>
      <protection locked="0"/>
    </xf>
    <xf numFmtId="0" fontId="47" fillId="16" borderId="28" xfId="6" applyFont="1" applyFill="1" applyBorder="1" applyAlignment="1" applyProtection="1">
      <alignment horizontal="center" vertical="top" wrapText="1" readingOrder="2"/>
      <protection locked="0"/>
    </xf>
    <xf numFmtId="0" fontId="47" fillId="16" borderId="28" xfId="6" applyFont="1" applyFill="1" applyBorder="1" applyAlignment="1" applyProtection="1">
      <alignment horizontal="center" vertical="center" wrapText="1"/>
      <protection locked="0"/>
    </xf>
    <xf numFmtId="0" fontId="47" fillId="17" borderId="28" xfId="6" applyFont="1" applyFill="1" applyBorder="1" applyAlignment="1" applyProtection="1">
      <alignment horizontal="center" vertical="center"/>
      <protection locked="0"/>
    </xf>
    <xf numFmtId="0" fontId="51" fillId="6" borderId="49" xfId="6" applyFont="1" applyFill="1" applyBorder="1" applyAlignment="1" applyProtection="1">
      <alignment horizontal="center" vertical="center" wrapText="1"/>
      <protection locked="0"/>
    </xf>
    <xf numFmtId="0" fontId="47" fillId="17" borderId="38" xfId="6" applyFont="1" applyFill="1" applyBorder="1" applyAlignment="1">
      <alignment horizontal="center" vertical="center"/>
    </xf>
    <xf numFmtId="0" fontId="47" fillId="12" borderId="61" xfId="6" applyFont="1" applyFill="1" applyBorder="1" applyAlignment="1">
      <alignment horizontal="center" vertical="center"/>
    </xf>
    <xf numFmtId="0" fontId="52" fillId="5" borderId="30" xfId="5" applyFont="1" applyFill="1" applyBorder="1" applyAlignment="1">
      <alignment horizontal="center" vertical="center" wrapText="1"/>
    </xf>
    <xf numFmtId="0" fontId="52" fillId="5" borderId="26" xfId="5" applyFont="1" applyFill="1" applyBorder="1" applyAlignment="1">
      <alignment horizontal="center" vertical="center" wrapText="1"/>
    </xf>
    <xf numFmtId="0" fontId="53" fillId="0" borderId="0" xfId="0" applyFont="1"/>
    <xf numFmtId="49" fontId="52" fillId="5" borderId="39" xfId="5" applyNumberFormat="1" applyFont="1" applyFill="1" applyBorder="1" applyAlignment="1">
      <alignment horizontal="center" vertical="center" wrapText="1"/>
    </xf>
    <xf numFmtId="0" fontId="47" fillId="13" borderId="29" xfId="6" applyFont="1" applyFill="1" applyBorder="1" applyAlignment="1" applyProtection="1">
      <alignment horizontal="center" vertical="center" wrapText="1"/>
      <protection locked="0"/>
    </xf>
    <xf numFmtId="164" fontId="51" fillId="13" borderId="29" xfId="6" applyNumberFormat="1" applyFont="1" applyFill="1" applyBorder="1" applyAlignment="1" applyProtection="1">
      <alignment horizontal="center" vertical="center" wrapText="1"/>
      <protection locked="0"/>
    </xf>
    <xf numFmtId="164" fontId="51" fillId="4" borderId="29" xfId="6" applyNumberFormat="1" applyFont="1" applyFill="1" applyBorder="1" applyAlignment="1" applyProtection="1">
      <alignment horizontal="center" vertical="center" wrapText="1"/>
      <protection locked="0"/>
    </xf>
    <xf numFmtId="164" fontId="51" fillId="6" borderId="29" xfId="6" applyNumberFormat="1" applyFont="1" applyFill="1" applyBorder="1" applyAlignment="1" applyProtection="1">
      <alignment horizontal="center" vertical="center" wrapText="1"/>
      <protection locked="0"/>
    </xf>
    <xf numFmtId="164" fontId="51" fillId="14" borderId="29" xfId="6" applyNumberFormat="1" applyFont="1" applyFill="1" applyBorder="1" applyAlignment="1" applyProtection="1">
      <alignment horizontal="center" vertical="center" wrapText="1"/>
      <protection locked="0"/>
    </xf>
    <xf numFmtId="0" fontId="47" fillId="14" borderId="36" xfId="6" applyFont="1" applyFill="1" applyBorder="1" applyAlignment="1" applyProtection="1">
      <alignment horizontal="center" vertical="center" wrapText="1"/>
      <protection locked="0"/>
    </xf>
    <xf numFmtId="164" fontId="51" fillId="15" borderId="29" xfId="6" applyNumberFormat="1" applyFont="1" applyFill="1" applyBorder="1" applyAlignment="1" applyProtection="1">
      <alignment horizontal="center" vertical="center" wrapText="1"/>
      <protection locked="0"/>
    </xf>
    <xf numFmtId="164" fontId="51" fillId="16" borderId="29" xfId="6" applyNumberFormat="1" applyFont="1" applyFill="1" applyBorder="1" applyAlignment="1" applyProtection="1">
      <alignment horizontal="center" vertical="center" wrapText="1"/>
      <protection locked="0"/>
    </xf>
    <xf numFmtId="164" fontId="51" fillId="17" borderId="29" xfId="6" applyNumberFormat="1" applyFont="1" applyFill="1" applyBorder="1" applyAlignment="1" applyProtection="1">
      <alignment horizontal="center" vertical="center"/>
      <protection locked="0"/>
    </xf>
    <xf numFmtId="0" fontId="54" fillId="0" borderId="1" xfId="0" applyFont="1" applyBorder="1" applyAlignment="1">
      <alignment horizontal="center"/>
    </xf>
    <xf numFmtId="0" fontId="55" fillId="0" borderId="10" xfId="0" applyFont="1" applyBorder="1" applyAlignment="1" applyProtection="1">
      <alignment horizontal="center" vertical="center" wrapText="1"/>
      <protection locked="0"/>
    </xf>
    <xf numFmtId="0" fontId="56" fillId="10" borderId="28" xfId="0" applyFont="1" applyFill="1" applyBorder="1" applyAlignment="1">
      <alignment horizontal="center" vertical="center"/>
    </xf>
    <xf numFmtId="0" fontId="57" fillId="3" borderId="1" xfId="0" applyFont="1" applyFill="1" applyBorder="1" applyAlignment="1">
      <alignment horizontal="center" vertical="center"/>
    </xf>
    <xf numFmtId="0" fontId="57" fillId="18" borderId="1" xfId="0" applyFont="1" applyFill="1" applyBorder="1" applyAlignment="1">
      <alignment horizontal="center" vertical="center"/>
    </xf>
    <xf numFmtId="0" fontId="58" fillId="19" borderId="1" xfId="0" applyFont="1" applyFill="1" applyBorder="1" applyAlignment="1">
      <alignment horizontal="center" vertical="center"/>
    </xf>
    <xf numFmtId="0" fontId="57" fillId="19" borderId="1" xfId="0" applyFont="1" applyFill="1" applyBorder="1" applyAlignment="1">
      <alignment horizontal="center" vertical="center"/>
    </xf>
    <xf numFmtId="0" fontId="57" fillId="20" borderId="1" xfId="0" applyFont="1" applyFill="1" applyBorder="1" applyAlignment="1">
      <alignment horizontal="center" vertical="center"/>
    </xf>
    <xf numFmtId="1" fontId="57" fillId="20" borderId="1" xfId="0" applyNumberFormat="1" applyFont="1" applyFill="1" applyBorder="1" applyAlignment="1">
      <alignment horizontal="center" vertical="center"/>
    </xf>
    <xf numFmtId="0" fontId="57" fillId="21" borderId="1" xfId="0" applyFont="1" applyFill="1" applyBorder="1" applyAlignment="1">
      <alignment horizontal="center" vertical="center"/>
    </xf>
    <xf numFmtId="1" fontId="57" fillId="21" borderId="1" xfId="0" applyNumberFormat="1" applyFont="1" applyFill="1" applyBorder="1" applyAlignment="1">
      <alignment horizontal="center" vertical="center"/>
    </xf>
    <xf numFmtId="0" fontId="57" fillId="22" borderId="1" xfId="0" applyFont="1" applyFill="1" applyBorder="1" applyAlignment="1">
      <alignment horizontal="center" vertical="center"/>
    </xf>
    <xf numFmtId="1" fontId="57" fillId="22" borderId="1" xfId="0" applyNumberFormat="1" applyFont="1" applyFill="1" applyBorder="1" applyAlignment="1">
      <alignment horizontal="center" vertical="center"/>
    </xf>
    <xf numFmtId="0" fontId="57" fillId="23" borderId="1" xfId="0" applyFont="1" applyFill="1" applyBorder="1" applyAlignment="1">
      <alignment horizontal="center" vertical="center"/>
    </xf>
    <xf numFmtId="1" fontId="57" fillId="23" borderId="1" xfId="0" applyNumberFormat="1" applyFont="1" applyFill="1" applyBorder="1" applyAlignment="1">
      <alignment horizontal="center" vertical="center"/>
    </xf>
    <xf numFmtId="0" fontId="57" fillId="24" borderId="1" xfId="0" applyFont="1" applyFill="1" applyBorder="1" applyAlignment="1">
      <alignment horizontal="center" vertical="center"/>
    </xf>
    <xf numFmtId="1" fontId="57" fillId="24" borderId="1" xfId="0" applyNumberFormat="1" applyFont="1" applyFill="1" applyBorder="1" applyAlignment="1">
      <alignment horizontal="center" vertical="center"/>
    </xf>
    <xf numFmtId="2" fontId="57" fillId="5" borderId="1" xfId="0" applyNumberFormat="1" applyFont="1" applyFill="1" applyBorder="1" applyAlignment="1">
      <alignment horizontal="center" vertical="center"/>
    </xf>
    <xf numFmtId="0" fontId="57" fillId="14" borderId="1" xfId="0" applyFont="1" applyFill="1" applyBorder="1" applyAlignment="1">
      <alignment horizontal="center" vertical="center"/>
    </xf>
    <xf numFmtId="1" fontId="57" fillId="14" borderId="1" xfId="0" applyNumberFormat="1" applyFont="1" applyFill="1" applyBorder="1" applyAlignment="1">
      <alignment horizontal="center" vertical="center"/>
    </xf>
    <xf numFmtId="0" fontId="57" fillId="25" borderId="1" xfId="0" applyFont="1" applyFill="1" applyBorder="1" applyAlignment="1">
      <alignment horizontal="center" vertical="center"/>
    </xf>
    <xf numFmtId="1" fontId="57" fillId="25" borderId="1" xfId="0" applyNumberFormat="1" applyFont="1" applyFill="1" applyBorder="1" applyAlignment="1">
      <alignment horizontal="center" vertical="center"/>
    </xf>
    <xf numFmtId="0" fontId="57" fillId="26" borderId="1" xfId="0" applyFont="1" applyFill="1" applyBorder="1" applyAlignment="1">
      <alignment horizontal="center" vertical="center"/>
    </xf>
    <xf numFmtId="1" fontId="57" fillId="26" borderId="1" xfId="0" applyNumberFormat="1" applyFont="1" applyFill="1" applyBorder="1" applyAlignment="1">
      <alignment horizontal="center" vertical="center"/>
    </xf>
    <xf numFmtId="2" fontId="57" fillId="27" borderId="1" xfId="0" applyNumberFormat="1" applyFont="1" applyFill="1" applyBorder="1" applyAlignment="1">
      <alignment horizontal="center" vertical="center"/>
    </xf>
    <xf numFmtId="0" fontId="57" fillId="4" borderId="1" xfId="0" applyFont="1" applyFill="1" applyBorder="1" applyAlignment="1">
      <alignment horizontal="center" vertical="center"/>
    </xf>
    <xf numFmtId="1" fontId="57" fillId="4" borderId="1" xfId="0" applyNumberFormat="1" applyFont="1" applyFill="1" applyBorder="1" applyAlignment="1">
      <alignment horizontal="center" vertical="center"/>
    </xf>
    <xf numFmtId="0" fontId="57" fillId="28" borderId="1" xfId="0" applyFont="1" applyFill="1" applyBorder="1" applyAlignment="1">
      <alignment horizontal="center" vertical="center"/>
    </xf>
    <xf numFmtId="1" fontId="57" fillId="28" borderId="1" xfId="0" applyNumberFormat="1" applyFont="1" applyFill="1" applyBorder="1" applyAlignment="1">
      <alignment horizontal="center" vertical="center"/>
    </xf>
    <xf numFmtId="0" fontId="57" fillId="0" borderId="1" xfId="0" applyFont="1" applyBorder="1" applyAlignment="1">
      <alignment horizontal="center" vertical="center"/>
    </xf>
    <xf numFmtId="1" fontId="57" fillId="0" borderId="1" xfId="0" applyNumberFormat="1" applyFont="1" applyBorder="1" applyAlignment="1">
      <alignment horizontal="center" vertical="center"/>
    </xf>
    <xf numFmtId="0" fontId="57" fillId="29" borderId="1" xfId="0" applyFont="1" applyFill="1" applyBorder="1" applyAlignment="1">
      <alignment horizontal="center" vertical="center"/>
    </xf>
    <xf numFmtId="1" fontId="57" fillId="29" borderId="1" xfId="0" applyNumberFormat="1" applyFont="1" applyFill="1" applyBorder="1" applyAlignment="1">
      <alignment horizontal="center" vertical="center"/>
    </xf>
    <xf numFmtId="0" fontId="59" fillId="30" borderId="1" xfId="0" applyFont="1" applyFill="1" applyBorder="1" applyAlignment="1">
      <alignment horizontal="center" vertical="center"/>
    </xf>
    <xf numFmtId="1" fontId="59" fillId="30" borderId="1" xfId="0" applyNumberFormat="1" applyFont="1" applyFill="1" applyBorder="1" applyAlignment="1">
      <alignment horizontal="center" vertical="center"/>
    </xf>
    <xf numFmtId="0" fontId="59" fillId="18" borderId="1" xfId="0" applyFont="1" applyFill="1" applyBorder="1"/>
    <xf numFmtId="0" fontId="60" fillId="18" borderId="1" xfId="0" applyFont="1" applyFill="1" applyBorder="1" applyAlignment="1">
      <alignment horizontal="center"/>
    </xf>
    <xf numFmtId="0" fontId="60" fillId="19" borderId="1" xfId="0" applyFont="1" applyFill="1" applyBorder="1" applyAlignment="1">
      <alignment horizontal="center" vertical="center"/>
    </xf>
    <xf numFmtId="0" fontId="0" fillId="19" borderId="1" xfId="0" applyFill="1" applyBorder="1" applyAlignment="1">
      <alignment horizontal="center" vertical="center"/>
    </xf>
    <xf numFmtId="0" fontId="0" fillId="20" borderId="1" xfId="0" applyFill="1" applyBorder="1" applyAlignment="1">
      <alignment horizontal="center" vertical="center"/>
    </xf>
    <xf numFmtId="1" fontId="59" fillId="20" borderId="1" xfId="0" applyNumberFormat="1" applyFont="1" applyFill="1" applyBorder="1" applyAlignment="1">
      <alignment horizontal="center" vertical="center"/>
    </xf>
    <xf numFmtId="0" fontId="0" fillId="4" borderId="1" xfId="0" applyFill="1" applyBorder="1" applyAlignment="1">
      <alignment horizontal="center" vertical="center"/>
    </xf>
    <xf numFmtId="1" fontId="59" fillId="21" borderId="1" xfId="0" applyNumberFormat="1" applyFont="1" applyFill="1" applyBorder="1" applyAlignment="1">
      <alignment horizontal="center" vertical="center"/>
    </xf>
    <xf numFmtId="0" fontId="59" fillId="21" borderId="1" xfId="0" applyFont="1" applyFill="1" applyBorder="1" applyAlignment="1">
      <alignment horizontal="center" vertical="center"/>
    </xf>
    <xf numFmtId="0" fontId="0" fillId="22" borderId="1" xfId="0" applyFill="1" applyBorder="1" applyAlignment="1">
      <alignment horizontal="center" vertical="center"/>
    </xf>
    <xf numFmtId="1" fontId="59" fillId="22" borderId="1" xfId="0" applyNumberFormat="1" applyFont="1" applyFill="1" applyBorder="1" applyAlignment="1">
      <alignment horizontal="center" vertical="center"/>
    </xf>
    <xf numFmtId="0" fontId="0" fillId="23" borderId="1" xfId="0" applyFill="1" applyBorder="1" applyAlignment="1">
      <alignment horizontal="center" vertical="center"/>
    </xf>
    <xf numFmtId="1" fontId="59" fillId="23" borderId="1" xfId="0" applyNumberFormat="1" applyFont="1" applyFill="1" applyBorder="1" applyAlignment="1">
      <alignment horizontal="center" vertical="center"/>
    </xf>
    <xf numFmtId="0" fontId="0" fillId="24" borderId="1" xfId="0" applyFill="1" applyBorder="1" applyAlignment="1">
      <alignment horizontal="center" vertical="center"/>
    </xf>
    <xf numFmtId="1" fontId="59" fillId="24" borderId="1" xfId="0" applyNumberFormat="1" applyFont="1" applyFill="1" applyBorder="1" applyAlignment="1">
      <alignment horizontal="center" vertical="center"/>
    </xf>
    <xf numFmtId="2" fontId="59" fillId="5" borderId="1" xfId="0" applyNumberFormat="1" applyFont="1" applyFill="1" applyBorder="1" applyAlignment="1">
      <alignment horizontal="center" vertical="center"/>
    </xf>
    <xf numFmtId="0" fontId="0" fillId="12" borderId="1" xfId="0" applyFill="1" applyBorder="1" applyAlignment="1">
      <alignment horizontal="center" vertical="center"/>
    </xf>
    <xf numFmtId="1" fontId="59" fillId="14" borderId="1" xfId="0" applyNumberFormat="1" applyFont="1" applyFill="1" applyBorder="1" applyAlignment="1">
      <alignment horizontal="center" vertical="center"/>
    </xf>
    <xf numFmtId="0" fontId="0" fillId="31" borderId="1" xfId="0" applyFill="1" applyBorder="1" applyAlignment="1">
      <alignment horizontal="center" vertical="center"/>
    </xf>
    <xf numFmtId="1" fontId="59" fillId="31" borderId="1" xfId="0" applyNumberFormat="1" applyFont="1" applyFill="1" applyBorder="1" applyAlignment="1">
      <alignment horizontal="center" vertical="center"/>
    </xf>
    <xf numFmtId="0" fontId="0" fillId="26" borderId="1" xfId="0" applyFill="1" applyBorder="1" applyAlignment="1">
      <alignment horizontal="center" vertical="center"/>
    </xf>
    <xf numFmtId="1" fontId="59" fillId="26" borderId="1" xfId="0" applyNumberFormat="1" applyFont="1" applyFill="1" applyBorder="1" applyAlignment="1">
      <alignment horizontal="center" vertical="center"/>
    </xf>
    <xf numFmtId="2" fontId="59" fillId="27" borderId="1" xfId="0" applyNumberFormat="1" applyFont="1" applyFill="1" applyBorder="1" applyAlignment="1">
      <alignment horizontal="center" vertical="center"/>
    </xf>
    <xf numFmtId="0" fontId="0" fillId="4" borderId="4" xfId="0" applyFill="1" applyBorder="1" applyAlignment="1">
      <alignment horizontal="center" vertical="center"/>
    </xf>
    <xf numFmtId="1" fontId="59" fillId="4" borderId="1" xfId="0" applyNumberFormat="1" applyFont="1" applyFill="1" applyBorder="1" applyAlignment="1">
      <alignment horizontal="center" vertical="center"/>
    </xf>
    <xf numFmtId="0" fontId="0" fillId="28" borderId="4" xfId="0" applyFill="1" applyBorder="1" applyAlignment="1">
      <alignment horizontal="center" vertical="center"/>
    </xf>
    <xf numFmtId="1" fontId="59" fillId="28" borderId="1" xfId="0" applyNumberFormat="1" applyFont="1" applyFill="1" applyBorder="1" applyAlignment="1">
      <alignment horizontal="center" vertical="center"/>
    </xf>
    <xf numFmtId="0" fontId="0" fillId="0" borderId="4" xfId="0" applyBorder="1" applyAlignment="1">
      <alignment horizontal="center" vertical="center"/>
    </xf>
    <xf numFmtId="1" fontId="59" fillId="0" borderId="1" xfId="0" applyNumberFormat="1" applyFont="1" applyBorder="1" applyAlignment="1">
      <alignment horizontal="center" vertical="center"/>
    </xf>
    <xf numFmtId="1" fontId="59" fillId="29" borderId="1" xfId="0" applyNumberFormat="1" applyFont="1" applyFill="1" applyBorder="1" applyAlignment="1">
      <alignment horizontal="center" vertical="center"/>
    </xf>
    <xf numFmtId="0" fontId="0" fillId="32" borderId="1" xfId="0" applyFill="1" applyBorder="1" applyAlignment="1">
      <alignment horizontal="center" vertical="center"/>
    </xf>
    <xf numFmtId="0" fontId="59" fillId="18" borderId="2" xfId="0" applyFont="1" applyFill="1" applyBorder="1"/>
    <xf numFmtId="0" fontId="60" fillId="18" borderId="2" xfId="0" applyFont="1" applyFill="1" applyBorder="1" applyAlignment="1">
      <alignment horizontal="center"/>
    </xf>
    <xf numFmtId="0" fontId="60" fillId="19" borderId="2" xfId="0" applyFont="1" applyFill="1" applyBorder="1" applyAlignment="1">
      <alignment horizontal="center" vertical="center"/>
    </xf>
    <xf numFmtId="0" fontId="0" fillId="19" borderId="2" xfId="0" applyFill="1" applyBorder="1" applyAlignment="1">
      <alignment horizontal="center" vertical="center"/>
    </xf>
    <xf numFmtId="0" fontId="0" fillId="20" borderId="2" xfId="0" applyFill="1" applyBorder="1" applyAlignment="1">
      <alignment horizontal="center" vertical="center"/>
    </xf>
    <xf numFmtId="1" fontId="59" fillId="20" borderId="2" xfId="0" applyNumberFormat="1" applyFont="1" applyFill="1" applyBorder="1" applyAlignment="1">
      <alignment horizontal="center" vertical="center"/>
    </xf>
    <xf numFmtId="0" fontId="0" fillId="4" borderId="2" xfId="0" applyFill="1" applyBorder="1" applyAlignment="1">
      <alignment horizontal="center" vertical="center"/>
    </xf>
    <xf numFmtId="1" fontId="59" fillId="21" borderId="2" xfId="0" applyNumberFormat="1" applyFont="1" applyFill="1" applyBorder="1" applyAlignment="1">
      <alignment horizontal="center" vertical="center"/>
    </xf>
    <xf numFmtId="0" fontId="59" fillId="21" borderId="2" xfId="0" applyFont="1" applyFill="1" applyBorder="1" applyAlignment="1">
      <alignment horizontal="center" vertical="center"/>
    </xf>
    <xf numFmtId="0" fontId="0" fillId="22" borderId="2" xfId="0" applyFill="1" applyBorder="1" applyAlignment="1">
      <alignment horizontal="center" vertical="center"/>
    </xf>
    <xf numFmtId="1" fontId="59" fillId="22" borderId="2" xfId="0" applyNumberFormat="1" applyFont="1" applyFill="1" applyBorder="1" applyAlignment="1">
      <alignment horizontal="center" vertical="center"/>
    </xf>
    <xf numFmtId="0" fontId="0" fillId="23" borderId="2" xfId="0" applyFill="1" applyBorder="1" applyAlignment="1">
      <alignment horizontal="center" vertical="center"/>
    </xf>
    <xf numFmtId="1" fontId="59" fillId="23" borderId="2" xfId="0" applyNumberFormat="1" applyFont="1" applyFill="1" applyBorder="1" applyAlignment="1">
      <alignment horizontal="center" vertical="center"/>
    </xf>
    <xf numFmtId="0" fontId="0" fillId="24" borderId="2" xfId="0" applyFill="1" applyBorder="1" applyAlignment="1">
      <alignment horizontal="center" vertical="center"/>
    </xf>
    <xf numFmtId="1" fontId="59" fillId="24" borderId="2" xfId="0" applyNumberFormat="1" applyFont="1" applyFill="1" applyBorder="1" applyAlignment="1">
      <alignment horizontal="center" vertical="center"/>
    </xf>
    <xf numFmtId="2" fontId="59" fillId="5" borderId="2" xfId="0" applyNumberFormat="1" applyFont="1" applyFill="1" applyBorder="1" applyAlignment="1">
      <alignment horizontal="center" vertical="center"/>
    </xf>
    <xf numFmtId="0" fontId="0" fillId="12" borderId="2" xfId="0" applyFill="1" applyBorder="1" applyAlignment="1">
      <alignment horizontal="center" vertical="center"/>
    </xf>
    <xf numFmtId="1" fontId="59" fillId="14" borderId="2" xfId="0" applyNumberFormat="1" applyFont="1" applyFill="1" applyBorder="1" applyAlignment="1">
      <alignment horizontal="center" vertical="center"/>
    </xf>
    <xf numFmtId="0" fontId="0" fillId="31" borderId="2" xfId="0" applyFill="1" applyBorder="1" applyAlignment="1">
      <alignment horizontal="center" vertical="center"/>
    </xf>
    <xf numFmtId="1" fontId="59" fillId="31" borderId="2" xfId="0" applyNumberFormat="1" applyFont="1" applyFill="1" applyBorder="1" applyAlignment="1">
      <alignment horizontal="center" vertical="center"/>
    </xf>
    <xf numFmtId="0" fontId="0" fillId="26" borderId="2" xfId="0" applyFill="1" applyBorder="1" applyAlignment="1">
      <alignment horizontal="center" vertical="center"/>
    </xf>
    <xf numFmtId="1" fontId="59" fillId="26" borderId="2" xfId="0" applyNumberFormat="1" applyFont="1" applyFill="1" applyBorder="1" applyAlignment="1">
      <alignment horizontal="center" vertical="center"/>
    </xf>
    <xf numFmtId="2" fontId="59" fillId="27" borderId="2" xfId="0" applyNumberFormat="1" applyFont="1" applyFill="1" applyBorder="1" applyAlignment="1">
      <alignment horizontal="center" vertical="center"/>
    </xf>
    <xf numFmtId="1" fontId="59" fillId="4" borderId="2" xfId="0" applyNumberFormat="1" applyFont="1" applyFill="1" applyBorder="1" applyAlignment="1">
      <alignment horizontal="center" vertical="center"/>
    </xf>
    <xf numFmtId="0" fontId="0" fillId="28" borderId="2" xfId="0" applyFill="1" applyBorder="1" applyAlignment="1">
      <alignment horizontal="center" vertical="center"/>
    </xf>
    <xf numFmtId="1" fontId="59" fillId="28" borderId="2" xfId="0" applyNumberFormat="1" applyFont="1" applyFill="1" applyBorder="1" applyAlignment="1">
      <alignment horizontal="center" vertical="center"/>
    </xf>
    <xf numFmtId="0" fontId="0" fillId="0" borderId="2" xfId="0" applyBorder="1" applyAlignment="1">
      <alignment horizontal="center" vertical="center"/>
    </xf>
    <xf numFmtId="1" fontId="59" fillId="0" borderId="2" xfId="0" applyNumberFormat="1" applyFont="1" applyBorder="1" applyAlignment="1">
      <alignment horizontal="center" vertical="center"/>
    </xf>
    <xf numFmtId="1" fontId="59" fillId="29" borderId="2" xfId="0" applyNumberFormat="1" applyFont="1" applyFill="1" applyBorder="1" applyAlignment="1">
      <alignment horizontal="center" vertical="center"/>
    </xf>
    <xf numFmtId="0" fontId="0" fillId="32" borderId="2" xfId="0" applyFill="1" applyBorder="1" applyAlignment="1">
      <alignment horizontal="center" vertical="center"/>
    </xf>
    <xf numFmtId="1" fontId="59" fillId="30" borderId="2" xfId="0" applyNumberFormat="1" applyFont="1" applyFill="1" applyBorder="1" applyAlignment="1">
      <alignment horizontal="center" vertical="center"/>
    </xf>
    <xf numFmtId="0" fontId="59" fillId="18" borderId="28" xfId="0" applyFont="1" applyFill="1" applyBorder="1"/>
    <xf numFmtId="0" fontId="59" fillId="18" borderId="28" xfId="0" applyFont="1" applyFill="1" applyBorder="1" applyAlignment="1">
      <alignment horizontal="center"/>
    </xf>
    <xf numFmtId="0" fontId="59" fillId="19" borderId="28" xfId="0" applyFont="1" applyFill="1" applyBorder="1" applyAlignment="1">
      <alignment horizontal="center" vertical="center"/>
    </xf>
    <xf numFmtId="0" fontId="59" fillId="20" borderId="28" xfId="0" applyFont="1" applyFill="1" applyBorder="1" applyAlignment="1">
      <alignment horizontal="center" vertical="center"/>
    </xf>
    <xf numFmtId="1" fontId="59" fillId="20" borderId="28" xfId="0" applyNumberFormat="1" applyFont="1" applyFill="1" applyBorder="1" applyAlignment="1">
      <alignment horizontal="center" vertical="center"/>
    </xf>
    <xf numFmtId="0" fontId="59" fillId="21" borderId="28" xfId="0" applyFont="1" applyFill="1" applyBorder="1" applyAlignment="1">
      <alignment horizontal="center" vertical="center"/>
    </xf>
    <xf numFmtId="1" fontId="59" fillId="21" borderId="28" xfId="0" applyNumberFormat="1" applyFont="1" applyFill="1" applyBorder="1" applyAlignment="1">
      <alignment horizontal="center" vertical="center"/>
    </xf>
    <xf numFmtId="0" fontId="59" fillId="21" borderId="27" xfId="0" applyFont="1" applyFill="1" applyBorder="1" applyAlignment="1">
      <alignment horizontal="center" vertical="center"/>
    </xf>
    <xf numFmtId="0" fontId="59" fillId="22" borderId="62" xfId="0" applyFont="1" applyFill="1" applyBorder="1" applyAlignment="1">
      <alignment horizontal="center" vertical="center"/>
    </xf>
    <xf numFmtId="1" fontId="59" fillId="22" borderId="28" xfId="0" applyNumberFormat="1" applyFont="1" applyFill="1" applyBorder="1" applyAlignment="1">
      <alignment horizontal="center" vertical="center"/>
    </xf>
    <xf numFmtId="0" fontId="59" fillId="23" borderId="28" xfId="0" applyFont="1" applyFill="1" applyBorder="1" applyAlignment="1">
      <alignment horizontal="center" vertical="center"/>
    </xf>
    <xf numFmtId="1" fontId="59" fillId="23" borderId="28" xfId="0" applyNumberFormat="1" applyFont="1" applyFill="1" applyBorder="1" applyAlignment="1">
      <alignment horizontal="center" vertical="center"/>
    </xf>
    <xf numFmtId="0" fontId="59" fillId="24" borderId="28" xfId="0" applyFont="1" applyFill="1" applyBorder="1" applyAlignment="1">
      <alignment horizontal="center" vertical="center"/>
    </xf>
    <xf numFmtId="1" fontId="59" fillId="24" borderId="28" xfId="0" applyNumberFormat="1" applyFont="1" applyFill="1" applyBorder="1" applyAlignment="1">
      <alignment horizontal="center" vertical="center"/>
    </xf>
    <xf numFmtId="2" fontId="59" fillId="5" borderId="28" xfId="0" applyNumberFormat="1" applyFont="1" applyFill="1" applyBorder="1" applyAlignment="1">
      <alignment horizontal="center" vertical="center"/>
    </xf>
    <xf numFmtId="0" fontId="59" fillId="25" borderId="28" xfId="0" applyFont="1" applyFill="1" applyBorder="1" applyAlignment="1">
      <alignment horizontal="center" vertical="center"/>
    </xf>
    <xf numFmtId="1" fontId="59" fillId="14" borderId="28" xfId="0" applyNumberFormat="1" applyFont="1" applyFill="1" applyBorder="1" applyAlignment="1">
      <alignment horizontal="center" vertical="center"/>
    </xf>
    <xf numFmtId="1" fontId="59" fillId="25" borderId="28" xfId="0" applyNumberFormat="1" applyFont="1" applyFill="1" applyBorder="1" applyAlignment="1">
      <alignment horizontal="center" vertical="center"/>
    </xf>
    <xf numFmtId="0" fontId="59" fillId="26" borderId="28" xfId="0" applyFont="1" applyFill="1" applyBorder="1" applyAlignment="1">
      <alignment horizontal="center" vertical="center"/>
    </xf>
    <xf numFmtId="1" fontId="59" fillId="26" borderId="28" xfId="0" applyNumberFormat="1" applyFont="1" applyFill="1" applyBorder="1" applyAlignment="1">
      <alignment horizontal="center" vertical="center"/>
    </xf>
    <xf numFmtId="2" fontId="59" fillId="27" borderId="28" xfId="0" applyNumberFormat="1" applyFont="1" applyFill="1" applyBorder="1" applyAlignment="1">
      <alignment horizontal="center" vertical="center"/>
    </xf>
    <xf numFmtId="0" fontId="59" fillId="4" borderId="28" xfId="0" applyFont="1" applyFill="1" applyBorder="1" applyAlignment="1">
      <alignment horizontal="center" vertical="center"/>
    </xf>
    <xf numFmtId="1" fontId="59" fillId="4" borderId="28" xfId="0" applyNumberFormat="1" applyFont="1" applyFill="1" applyBorder="1" applyAlignment="1">
      <alignment horizontal="center" vertical="center"/>
    </xf>
    <xf numFmtId="0" fontId="59" fillId="28" borderId="28" xfId="0" applyFont="1" applyFill="1" applyBorder="1" applyAlignment="1">
      <alignment horizontal="center" vertical="center"/>
    </xf>
    <xf numFmtId="1" fontId="59" fillId="28" borderId="28" xfId="0" applyNumberFormat="1" applyFont="1" applyFill="1" applyBorder="1" applyAlignment="1">
      <alignment horizontal="center" vertical="center"/>
    </xf>
    <xf numFmtId="0" fontId="59" fillId="0" borderId="28" xfId="0" applyFont="1" applyBorder="1" applyAlignment="1">
      <alignment horizontal="center" vertical="center"/>
    </xf>
    <xf numFmtId="1" fontId="59" fillId="0" borderId="28" xfId="0" applyNumberFormat="1" applyFont="1" applyBorder="1" applyAlignment="1">
      <alignment horizontal="center" vertical="center"/>
    </xf>
    <xf numFmtId="0" fontId="59" fillId="29" borderId="28" xfId="0" applyFont="1" applyFill="1" applyBorder="1" applyAlignment="1">
      <alignment horizontal="center" vertical="center"/>
    </xf>
    <xf numFmtId="1" fontId="59" fillId="29" borderId="28" xfId="0" applyNumberFormat="1" applyFont="1" applyFill="1" applyBorder="1" applyAlignment="1">
      <alignment horizontal="center" vertical="center"/>
    </xf>
    <xf numFmtId="0" fontId="59" fillId="30" borderId="28" xfId="0" applyFont="1" applyFill="1" applyBorder="1" applyAlignment="1">
      <alignment horizontal="center" vertical="center"/>
    </xf>
    <xf numFmtId="1" fontId="59" fillId="30" borderId="28" xfId="0" applyNumberFormat="1" applyFont="1" applyFill="1" applyBorder="1" applyAlignment="1">
      <alignment horizontal="center" vertical="center"/>
    </xf>
    <xf numFmtId="0" fontId="59" fillId="18" borderId="17" xfId="0" applyFont="1" applyFill="1" applyBorder="1"/>
    <xf numFmtId="0" fontId="60" fillId="19" borderId="17" xfId="0" applyFont="1" applyFill="1" applyBorder="1" applyAlignment="1">
      <alignment horizontal="center" vertical="center"/>
    </xf>
    <xf numFmtId="0" fontId="0" fillId="19" borderId="17" xfId="0" applyFill="1" applyBorder="1" applyAlignment="1">
      <alignment horizontal="center" vertical="center"/>
    </xf>
    <xf numFmtId="0" fontId="0" fillId="20" borderId="17" xfId="0" applyFill="1" applyBorder="1" applyAlignment="1">
      <alignment horizontal="center" vertical="center"/>
    </xf>
    <xf numFmtId="1" fontId="59" fillId="20" borderId="17" xfId="0" applyNumberFormat="1" applyFont="1" applyFill="1" applyBorder="1" applyAlignment="1">
      <alignment horizontal="center" vertical="center"/>
    </xf>
    <xf numFmtId="0" fontId="59" fillId="21" borderId="17" xfId="0" applyFont="1" applyFill="1" applyBorder="1" applyAlignment="1">
      <alignment horizontal="center" vertical="center"/>
    </xf>
    <xf numFmtId="1" fontId="59" fillId="21" borderId="17" xfId="0" applyNumberFormat="1" applyFont="1" applyFill="1" applyBorder="1" applyAlignment="1">
      <alignment horizontal="center" vertical="center"/>
    </xf>
    <xf numFmtId="0" fontId="59" fillId="22" borderId="17" xfId="0" applyFont="1" applyFill="1" applyBorder="1" applyAlignment="1">
      <alignment horizontal="center" vertical="center"/>
    </xf>
    <xf numFmtId="1" fontId="59" fillId="22" borderId="17" xfId="0" applyNumberFormat="1" applyFont="1" applyFill="1" applyBorder="1" applyAlignment="1">
      <alignment horizontal="center" vertical="center"/>
    </xf>
    <xf numFmtId="0" fontId="59" fillId="23" borderId="17" xfId="0" applyFont="1" applyFill="1" applyBorder="1" applyAlignment="1">
      <alignment horizontal="center" vertical="center"/>
    </xf>
    <xf numFmtId="1" fontId="59" fillId="23" borderId="17" xfId="0" applyNumberFormat="1" applyFont="1" applyFill="1" applyBorder="1" applyAlignment="1">
      <alignment horizontal="center" vertical="center"/>
    </xf>
    <xf numFmtId="0" fontId="59" fillId="24" borderId="17" xfId="0" applyFont="1" applyFill="1" applyBorder="1" applyAlignment="1">
      <alignment horizontal="center" vertical="center"/>
    </xf>
    <xf numFmtId="1" fontId="59" fillId="24" borderId="17" xfId="0" applyNumberFormat="1" applyFont="1" applyFill="1" applyBorder="1" applyAlignment="1">
      <alignment horizontal="center" vertical="center"/>
    </xf>
    <xf numFmtId="2" fontId="59" fillId="5" borderId="17" xfId="0" applyNumberFormat="1" applyFont="1" applyFill="1" applyBorder="1" applyAlignment="1">
      <alignment horizontal="center" vertical="center"/>
    </xf>
    <xf numFmtId="0" fontId="59" fillId="25" borderId="17" xfId="0" applyFont="1" applyFill="1" applyBorder="1" applyAlignment="1">
      <alignment horizontal="center" vertical="center"/>
    </xf>
    <xf numFmtId="1" fontId="59" fillId="14" borderId="17" xfId="0" applyNumberFormat="1" applyFont="1" applyFill="1" applyBorder="1" applyAlignment="1">
      <alignment horizontal="center" vertical="center"/>
    </xf>
    <xf numFmtId="1" fontId="59" fillId="25" borderId="17" xfId="0" applyNumberFormat="1" applyFont="1" applyFill="1" applyBorder="1" applyAlignment="1">
      <alignment horizontal="center" vertical="center"/>
    </xf>
    <xf numFmtId="0" fontId="59" fillId="26" borderId="17" xfId="0" applyFont="1" applyFill="1" applyBorder="1" applyAlignment="1">
      <alignment horizontal="center" vertical="center"/>
    </xf>
    <xf numFmtId="1" fontId="59" fillId="26" borderId="17" xfId="0" applyNumberFormat="1" applyFont="1" applyFill="1" applyBorder="1" applyAlignment="1">
      <alignment horizontal="center" vertical="center"/>
    </xf>
    <xf numFmtId="2" fontId="59" fillId="27" borderId="17" xfId="0" applyNumberFormat="1" applyFont="1" applyFill="1" applyBorder="1" applyAlignment="1">
      <alignment horizontal="center" vertical="center"/>
    </xf>
    <xf numFmtId="0" fontId="59" fillId="4" borderId="35" xfId="0" applyFont="1" applyFill="1" applyBorder="1" applyAlignment="1">
      <alignment horizontal="center" vertical="center"/>
    </xf>
    <xf numFmtId="1" fontId="59" fillId="4" borderId="17" xfId="0" applyNumberFormat="1" applyFont="1" applyFill="1" applyBorder="1" applyAlignment="1">
      <alignment horizontal="center" vertical="center"/>
    </xf>
    <xf numFmtId="0" fontId="59" fillId="28" borderId="35" xfId="0" applyFont="1" applyFill="1" applyBorder="1" applyAlignment="1">
      <alignment horizontal="center" vertical="center"/>
    </xf>
    <xf numFmtId="1" fontId="59" fillId="28" borderId="17" xfId="0" applyNumberFormat="1" applyFont="1" applyFill="1" applyBorder="1" applyAlignment="1">
      <alignment horizontal="center" vertical="center"/>
    </xf>
    <xf numFmtId="0" fontId="59" fillId="0" borderId="35" xfId="0" applyFont="1" applyBorder="1" applyAlignment="1">
      <alignment horizontal="center" vertical="center"/>
    </xf>
    <xf numFmtId="1" fontId="59" fillId="0" borderId="17" xfId="0" applyNumberFormat="1" applyFont="1" applyBorder="1" applyAlignment="1">
      <alignment horizontal="center" vertical="center"/>
    </xf>
    <xf numFmtId="0" fontId="59" fillId="29" borderId="17" xfId="0" applyFont="1" applyFill="1" applyBorder="1" applyAlignment="1">
      <alignment horizontal="center" vertical="center"/>
    </xf>
    <xf numFmtId="1" fontId="59" fillId="29" borderId="17" xfId="0" applyNumberFormat="1" applyFont="1" applyFill="1" applyBorder="1" applyAlignment="1">
      <alignment horizontal="center" vertical="center"/>
    </xf>
    <xf numFmtId="0" fontId="59" fillId="30" borderId="34" xfId="0" applyFont="1" applyFill="1" applyBorder="1" applyAlignment="1">
      <alignment horizontal="center" vertical="center"/>
    </xf>
    <xf numFmtId="1" fontId="59" fillId="30" borderId="17" xfId="0" applyNumberFormat="1" applyFont="1" applyFill="1" applyBorder="1" applyAlignment="1">
      <alignment horizontal="center" vertical="center"/>
    </xf>
    <xf numFmtId="0" fontId="59" fillId="22" borderId="1" xfId="0" applyFont="1" applyFill="1" applyBorder="1" applyAlignment="1">
      <alignment horizontal="center" vertical="center"/>
    </xf>
    <xf numFmtId="0" fontId="59" fillId="23" borderId="1" xfId="0" applyFont="1" applyFill="1" applyBorder="1" applyAlignment="1">
      <alignment horizontal="center" vertical="center"/>
    </xf>
    <xf numFmtId="0" fontId="59" fillId="24" borderId="1" xfId="0" applyFont="1" applyFill="1" applyBorder="1" applyAlignment="1">
      <alignment horizontal="center" vertical="center"/>
    </xf>
    <xf numFmtId="0" fontId="59" fillId="25" borderId="1" xfId="0" applyFont="1" applyFill="1" applyBorder="1" applyAlignment="1">
      <alignment horizontal="center" vertical="center"/>
    </xf>
    <xf numFmtId="1" fontId="59" fillId="25" borderId="1" xfId="0" applyNumberFormat="1" applyFont="1" applyFill="1" applyBorder="1" applyAlignment="1">
      <alignment horizontal="center" vertical="center"/>
    </xf>
    <xf numFmtId="0" fontId="59" fillId="26" borderId="1" xfId="0" applyFont="1" applyFill="1" applyBorder="1" applyAlignment="1">
      <alignment horizontal="center" vertical="center"/>
    </xf>
    <xf numFmtId="0" fontId="59" fillId="4" borderId="4" xfId="0" applyFont="1" applyFill="1" applyBorder="1" applyAlignment="1">
      <alignment horizontal="center" vertical="center"/>
    </xf>
    <xf numFmtId="0" fontId="59" fillId="28" borderId="4" xfId="0" applyFont="1" applyFill="1" applyBorder="1" applyAlignment="1">
      <alignment horizontal="center" vertical="center"/>
    </xf>
    <xf numFmtId="0" fontId="59" fillId="0" borderId="4" xfId="0" applyFont="1" applyBorder="1" applyAlignment="1">
      <alignment horizontal="center" vertical="center"/>
    </xf>
    <xf numFmtId="0" fontId="59" fillId="29" borderId="1" xfId="0" applyFont="1" applyFill="1" applyBorder="1" applyAlignment="1">
      <alignment horizontal="center" vertical="center"/>
    </xf>
    <xf numFmtId="0" fontId="59" fillId="30" borderId="2" xfId="0" applyFont="1" applyFill="1" applyBorder="1" applyAlignment="1">
      <alignment horizontal="center" vertical="center"/>
    </xf>
    <xf numFmtId="0" fontId="59" fillId="22" borderId="2" xfId="0" applyFont="1" applyFill="1" applyBorder="1" applyAlignment="1">
      <alignment horizontal="center" vertical="center"/>
    </xf>
    <xf numFmtId="0" fontId="59" fillId="23" borderId="2" xfId="0" applyFont="1" applyFill="1" applyBorder="1" applyAlignment="1">
      <alignment horizontal="center" vertical="center"/>
    </xf>
    <xf numFmtId="0" fontId="59" fillId="24" borderId="2" xfId="0" applyFont="1" applyFill="1" applyBorder="1" applyAlignment="1">
      <alignment horizontal="center" vertical="center"/>
    </xf>
    <xf numFmtId="0" fontId="59" fillId="25" borderId="2" xfId="0" applyFont="1" applyFill="1" applyBorder="1" applyAlignment="1">
      <alignment horizontal="center" vertical="center"/>
    </xf>
    <xf numFmtId="1" fontId="59" fillId="25" borderId="2" xfId="0" applyNumberFormat="1" applyFont="1" applyFill="1" applyBorder="1" applyAlignment="1">
      <alignment horizontal="center" vertical="center"/>
    </xf>
    <xf numFmtId="0" fontId="59" fillId="26" borderId="2" xfId="0" applyFont="1" applyFill="1" applyBorder="1" applyAlignment="1">
      <alignment horizontal="center" vertical="center"/>
    </xf>
    <xf numFmtId="0" fontId="59" fillId="4" borderId="2" xfId="0" applyFont="1" applyFill="1" applyBorder="1" applyAlignment="1">
      <alignment horizontal="center" vertical="center"/>
    </xf>
    <xf numFmtId="0" fontId="59" fillId="28" borderId="2" xfId="0" applyFont="1" applyFill="1" applyBorder="1" applyAlignment="1">
      <alignment horizontal="center" vertical="center"/>
    </xf>
    <xf numFmtId="0" fontId="59" fillId="0" borderId="2" xfId="0" applyFont="1" applyBorder="1" applyAlignment="1">
      <alignment horizontal="center" vertical="center"/>
    </xf>
    <xf numFmtId="0" fontId="59" fillId="29" borderId="2" xfId="0" applyFont="1" applyFill="1" applyBorder="1" applyAlignment="1">
      <alignment horizontal="center" vertical="center"/>
    </xf>
    <xf numFmtId="0" fontId="59" fillId="19" borderId="17" xfId="0" applyFont="1" applyFill="1" applyBorder="1" applyAlignment="1">
      <alignment horizontal="center" vertical="center"/>
    </xf>
    <xf numFmtId="0" fontId="59" fillId="20" borderId="17" xfId="0" applyFont="1" applyFill="1" applyBorder="1" applyAlignment="1">
      <alignment horizontal="center" vertical="center"/>
    </xf>
    <xf numFmtId="0" fontId="59" fillId="19" borderId="1" xfId="0" applyFont="1" applyFill="1" applyBorder="1" applyAlignment="1">
      <alignment horizontal="center" vertical="center"/>
    </xf>
    <xf numFmtId="0" fontId="59" fillId="20" borderId="1" xfId="0" applyFont="1" applyFill="1" applyBorder="1" applyAlignment="1">
      <alignment horizontal="center" vertical="center"/>
    </xf>
    <xf numFmtId="0" fontId="59" fillId="18" borderId="2" xfId="0" applyFont="1" applyFill="1" applyBorder="1" applyAlignment="1">
      <alignment horizontal="center"/>
    </xf>
    <xf numFmtId="0" fontId="59" fillId="19" borderId="2" xfId="0" applyFont="1" applyFill="1" applyBorder="1" applyAlignment="1">
      <alignment horizontal="center" vertical="center"/>
    </xf>
    <xf numFmtId="0" fontId="59" fillId="20" borderId="2" xfId="0" applyFont="1" applyFill="1" applyBorder="1" applyAlignment="1">
      <alignment horizontal="center" vertical="center"/>
    </xf>
    <xf numFmtId="0" fontId="59" fillId="18" borderId="9" xfId="0" applyFont="1" applyFill="1" applyBorder="1"/>
    <xf numFmtId="0" fontId="59" fillId="19" borderId="9" xfId="0" applyFont="1" applyFill="1" applyBorder="1" applyAlignment="1">
      <alignment horizontal="center" vertical="center"/>
    </xf>
    <xf numFmtId="0" fontId="59" fillId="20" borderId="26" xfId="0" applyFont="1" applyFill="1" applyBorder="1" applyAlignment="1">
      <alignment horizontal="center" vertical="center"/>
    </xf>
    <xf numFmtId="1" fontId="59" fillId="20" borderId="9" xfId="0" applyNumberFormat="1" applyFont="1" applyFill="1" applyBorder="1" applyAlignment="1">
      <alignment horizontal="center" vertical="center"/>
    </xf>
    <xf numFmtId="0" fontId="59" fillId="21" borderId="9" xfId="0" applyFont="1" applyFill="1" applyBorder="1" applyAlignment="1">
      <alignment horizontal="center" vertical="center"/>
    </xf>
    <xf numFmtId="1" fontId="59" fillId="21" borderId="9" xfId="0" applyNumberFormat="1" applyFont="1" applyFill="1" applyBorder="1" applyAlignment="1">
      <alignment horizontal="center" vertical="center"/>
    </xf>
    <xf numFmtId="0" fontId="59" fillId="22" borderId="9" xfId="0" applyFont="1" applyFill="1" applyBorder="1" applyAlignment="1">
      <alignment horizontal="center" vertical="center"/>
    </xf>
    <xf numFmtId="1" fontId="59" fillId="22" borderId="9" xfId="0" applyNumberFormat="1" applyFont="1" applyFill="1" applyBorder="1" applyAlignment="1">
      <alignment horizontal="center" vertical="center"/>
    </xf>
    <xf numFmtId="0" fontId="59" fillId="23" borderId="9" xfId="0" applyFont="1" applyFill="1" applyBorder="1" applyAlignment="1">
      <alignment horizontal="center" vertical="center"/>
    </xf>
    <xf numFmtId="1" fontId="59" fillId="23" borderId="9" xfId="0" applyNumberFormat="1" applyFont="1" applyFill="1" applyBorder="1" applyAlignment="1">
      <alignment horizontal="center" vertical="center"/>
    </xf>
    <xf numFmtId="0" fontId="59" fillId="24" borderId="9" xfId="0" applyFont="1" applyFill="1" applyBorder="1" applyAlignment="1">
      <alignment horizontal="center" vertical="center"/>
    </xf>
    <xf numFmtId="1" fontId="59" fillId="24" borderId="9" xfId="0" applyNumberFormat="1" applyFont="1" applyFill="1" applyBorder="1" applyAlignment="1">
      <alignment horizontal="center" vertical="center"/>
    </xf>
    <xf numFmtId="2" fontId="59" fillId="5" borderId="9" xfId="0" applyNumberFormat="1" applyFont="1" applyFill="1" applyBorder="1" applyAlignment="1">
      <alignment horizontal="center" vertical="center"/>
    </xf>
    <xf numFmtId="0" fontId="59" fillId="25" borderId="9" xfId="0" applyFont="1" applyFill="1" applyBorder="1" applyAlignment="1">
      <alignment horizontal="center" vertical="center"/>
    </xf>
    <xf numFmtId="1" fontId="59" fillId="14" borderId="9" xfId="0" applyNumberFormat="1" applyFont="1" applyFill="1" applyBorder="1" applyAlignment="1">
      <alignment horizontal="center" vertical="center"/>
    </xf>
    <xf numFmtId="1" fontId="59" fillId="25" borderId="9" xfId="0" applyNumberFormat="1" applyFont="1" applyFill="1" applyBorder="1" applyAlignment="1">
      <alignment horizontal="center" vertical="center"/>
    </xf>
    <xf numFmtId="0" fontId="59" fillId="26" borderId="9" xfId="0" applyFont="1" applyFill="1" applyBorder="1" applyAlignment="1">
      <alignment horizontal="center" vertical="center"/>
    </xf>
    <xf numFmtId="1" fontId="59" fillId="26" borderId="9" xfId="0" applyNumberFormat="1" applyFont="1" applyFill="1" applyBorder="1" applyAlignment="1">
      <alignment horizontal="center" vertical="center"/>
    </xf>
    <xf numFmtId="2" fontId="59" fillId="27" borderId="9" xfId="0" applyNumberFormat="1" applyFont="1" applyFill="1" applyBorder="1" applyAlignment="1">
      <alignment horizontal="center" vertical="center"/>
    </xf>
    <xf numFmtId="1" fontId="59" fillId="4" borderId="9" xfId="0" applyNumberFormat="1" applyFont="1" applyFill="1" applyBorder="1" applyAlignment="1">
      <alignment horizontal="center" vertical="center"/>
    </xf>
    <xf numFmtId="1" fontId="59" fillId="28" borderId="9" xfId="0" applyNumberFormat="1" applyFont="1" applyFill="1" applyBorder="1" applyAlignment="1">
      <alignment horizontal="center" vertical="center"/>
    </xf>
    <xf numFmtId="1" fontId="59" fillId="0" borderId="9" xfId="0" applyNumberFormat="1" applyFont="1" applyBorder="1" applyAlignment="1">
      <alignment horizontal="center" vertical="center"/>
    </xf>
    <xf numFmtId="0" fontId="59" fillId="29" borderId="9" xfId="0" applyFont="1" applyFill="1" applyBorder="1" applyAlignment="1">
      <alignment horizontal="center" vertical="center"/>
    </xf>
    <xf numFmtId="1" fontId="59" fillId="29" borderId="9" xfId="0" applyNumberFormat="1" applyFont="1" applyFill="1" applyBorder="1" applyAlignment="1">
      <alignment horizontal="center" vertical="center"/>
    </xf>
    <xf numFmtId="0" fontId="59" fillId="30" borderId="26" xfId="0" applyFont="1" applyFill="1" applyBorder="1" applyAlignment="1">
      <alignment horizontal="center" vertical="center"/>
    </xf>
    <xf numFmtId="1" fontId="59" fillId="30" borderId="10" xfId="0" applyNumberFormat="1" applyFont="1" applyFill="1" applyBorder="1" applyAlignment="1">
      <alignment horizontal="center" vertical="center"/>
    </xf>
    <xf numFmtId="1" fontId="59" fillId="30" borderId="5" xfId="0" applyNumberFormat="1" applyFont="1" applyFill="1" applyBorder="1" applyAlignment="1">
      <alignment horizontal="center" vertical="center"/>
    </xf>
    <xf numFmtId="1" fontId="59" fillId="30" borderId="23" xfId="0" applyNumberFormat="1" applyFont="1" applyFill="1" applyBorder="1" applyAlignment="1">
      <alignment horizontal="center" vertical="center"/>
    </xf>
    <xf numFmtId="1" fontId="59" fillId="30" borderId="63" xfId="0" applyNumberFormat="1" applyFont="1" applyFill="1" applyBorder="1" applyAlignment="1">
      <alignment horizontal="center" vertical="center"/>
    </xf>
    <xf numFmtId="0" fontId="47" fillId="11" borderId="60" xfId="6" applyFont="1" applyFill="1" applyBorder="1" applyAlignment="1">
      <alignment horizontal="center" vertical="center"/>
    </xf>
    <xf numFmtId="0" fontId="47" fillId="11" borderId="45" xfId="6" applyFont="1" applyFill="1" applyBorder="1" applyAlignment="1">
      <alignment horizontal="center" vertical="center"/>
    </xf>
    <xf numFmtId="0" fontId="47" fillId="11" borderId="47" xfId="6" applyFont="1" applyFill="1" applyBorder="1" applyAlignment="1">
      <alignment horizontal="center" vertical="center"/>
    </xf>
    <xf numFmtId="0" fontId="48" fillId="12" borderId="49" xfId="6" applyFont="1" applyFill="1" applyBorder="1" applyAlignment="1" applyProtection="1">
      <alignment horizontal="center" vertical="center" wrapText="1" readingOrder="2"/>
      <protection locked="0"/>
    </xf>
    <xf numFmtId="0" fontId="48" fillId="12" borderId="59" xfId="6" applyFont="1" applyFill="1" applyBorder="1" applyAlignment="1" applyProtection="1">
      <alignment horizontal="center" vertical="center" wrapText="1" readingOrder="2"/>
      <protection locked="0"/>
    </xf>
    <xf numFmtId="0" fontId="47" fillId="13" borderId="49" xfId="6" applyFont="1" applyFill="1" applyBorder="1" applyAlignment="1" applyProtection="1">
      <alignment horizontal="center" vertical="center" wrapText="1" readingOrder="2"/>
      <protection locked="0"/>
    </xf>
    <xf numFmtId="0" fontId="47" fillId="13" borderId="59" xfId="6" applyFont="1" applyFill="1" applyBorder="1" applyAlignment="1" applyProtection="1">
      <alignment horizontal="center" vertical="center" wrapText="1" readingOrder="2"/>
      <protection locked="0"/>
    </xf>
    <xf numFmtId="0" fontId="47" fillId="13" borderId="54" xfId="6" applyFont="1" applyFill="1" applyBorder="1" applyAlignment="1" applyProtection="1">
      <alignment horizontal="center" vertical="center" wrapText="1" readingOrder="2"/>
      <protection locked="0"/>
    </xf>
    <xf numFmtId="0" fontId="51" fillId="4" borderId="49" xfId="6" applyFont="1" applyFill="1" applyBorder="1" applyAlignment="1" applyProtection="1">
      <alignment horizontal="center" vertical="center" wrapText="1"/>
      <protection locked="0"/>
    </xf>
    <xf numFmtId="0" fontId="51" fillId="4" borderId="54" xfId="6" applyFont="1" applyFill="1" applyBorder="1" applyAlignment="1" applyProtection="1">
      <alignment horizontal="center" vertical="center" wrapText="1"/>
      <protection locked="0"/>
    </xf>
    <xf numFmtId="0" fontId="48" fillId="12" borderId="54" xfId="6" applyFont="1" applyFill="1" applyBorder="1" applyAlignment="1" applyProtection="1">
      <alignment horizontal="center" vertical="center" wrapText="1" readingOrder="2"/>
      <protection locked="0"/>
    </xf>
    <xf numFmtId="0" fontId="51" fillId="14" borderId="49" xfId="6" applyFont="1" applyFill="1" applyBorder="1" applyAlignment="1" applyProtection="1">
      <alignment horizontal="center" vertical="center" wrapText="1"/>
      <protection locked="0"/>
    </xf>
    <xf numFmtId="0" fontId="51" fillId="14" borderId="59" xfId="6" applyFont="1" applyFill="1" applyBorder="1" applyAlignment="1" applyProtection="1">
      <alignment horizontal="center" vertical="center" wrapText="1"/>
      <protection locked="0"/>
    </xf>
    <xf numFmtId="0" fontId="51" fillId="14" borderId="54" xfId="6" applyFont="1" applyFill="1" applyBorder="1" applyAlignment="1" applyProtection="1">
      <alignment horizontal="center" vertical="center" wrapText="1"/>
      <protection locked="0"/>
    </xf>
    <xf numFmtId="0" fontId="50" fillId="12" borderId="49" xfId="6" applyFont="1" applyFill="1" applyBorder="1" applyAlignment="1">
      <alignment horizontal="center" vertical="center"/>
    </xf>
    <xf numFmtId="0" fontId="50" fillId="12" borderId="59" xfId="6" applyFont="1" applyFill="1" applyBorder="1" applyAlignment="1">
      <alignment horizontal="center" vertical="center"/>
    </xf>
    <xf numFmtId="0" fontId="50" fillId="12" borderId="54" xfId="6" applyFont="1" applyFill="1" applyBorder="1" applyAlignment="1">
      <alignment horizontal="center" vertical="center"/>
    </xf>
    <xf numFmtId="0" fontId="47" fillId="15" borderId="49" xfId="6" applyFont="1" applyFill="1" applyBorder="1" applyAlignment="1">
      <alignment horizontal="center" vertical="center"/>
    </xf>
    <xf numFmtId="0" fontId="47" fillId="15" borderId="59" xfId="6" applyFont="1" applyFill="1" applyBorder="1" applyAlignment="1">
      <alignment horizontal="center" vertical="center"/>
    </xf>
    <xf numFmtId="0" fontId="47" fillId="15" borderId="54" xfId="6" applyFont="1" applyFill="1" applyBorder="1" applyAlignment="1">
      <alignment horizontal="center" vertical="center"/>
    </xf>
    <xf numFmtId="0" fontId="47" fillId="16" borderId="15" xfId="6" applyFont="1" applyFill="1" applyBorder="1" applyAlignment="1" applyProtection="1">
      <alignment horizontal="center" vertical="center" wrapText="1" readingOrder="2"/>
      <protection locked="0"/>
    </xf>
    <xf numFmtId="0" fontId="47" fillId="16" borderId="7" xfId="6" applyFont="1" applyFill="1" applyBorder="1" applyAlignment="1" applyProtection="1">
      <alignment horizontal="center" vertical="center" wrapText="1" readingOrder="2"/>
      <protection locked="0"/>
    </xf>
    <xf numFmtId="0" fontId="47" fillId="16" borderId="16" xfId="6" applyFont="1" applyFill="1" applyBorder="1" applyAlignment="1" applyProtection="1">
      <alignment horizontal="center" vertical="center" wrapText="1" readingOrder="2"/>
      <protection locked="0"/>
    </xf>
    <xf numFmtId="0" fontId="9" fillId="8" borderId="2" xfId="0" applyFont="1" applyFill="1" applyBorder="1" applyAlignment="1">
      <alignment horizontal="center" vertical="center" readingOrder="2"/>
    </xf>
    <xf numFmtId="0" fontId="9" fillId="8" borderId="34" xfId="0" applyFont="1" applyFill="1" applyBorder="1" applyAlignment="1">
      <alignment horizontal="center" vertical="center" readingOrder="2"/>
    </xf>
    <xf numFmtId="0" fontId="9" fillId="8" borderId="18" xfId="0" applyFont="1" applyFill="1" applyBorder="1" applyAlignment="1">
      <alignment horizontal="center" vertical="center" readingOrder="2"/>
    </xf>
    <xf numFmtId="0" fontId="9" fillId="8" borderId="42" xfId="0" applyFont="1" applyFill="1" applyBorder="1" applyAlignment="1">
      <alignment horizontal="center" vertical="center" readingOrder="2"/>
    </xf>
    <xf numFmtId="0" fontId="21" fillId="0" borderId="0" xfId="0" applyFont="1" applyAlignment="1">
      <alignment horizontal="center"/>
    </xf>
    <xf numFmtId="0" fontId="22" fillId="7" borderId="36" xfId="0" applyFont="1" applyFill="1" applyBorder="1" applyAlignment="1">
      <alignment horizontal="right"/>
    </xf>
    <xf numFmtId="0" fontId="22" fillId="7" borderId="37" xfId="0" applyFont="1" applyFill="1" applyBorder="1" applyAlignment="1">
      <alignment horizontal="right"/>
    </xf>
    <xf numFmtId="0" fontId="22" fillId="7" borderId="38" xfId="0" applyFont="1" applyFill="1" applyBorder="1" applyAlignment="1">
      <alignment horizontal="right"/>
    </xf>
    <xf numFmtId="0" fontId="9" fillId="8" borderId="30" xfId="0" applyFont="1" applyFill="1" applyBorder="1" applyAlignment="1">
      <alignment horizontal="center" vertical="center" readingOrder="2"/>
    </xf>
    <xf numFmtId="0" fontId="9" fillId="8" borderId="32" xfId="0" applyFont="1" applyFill="1" applyBorder="1" applyAlignment="1">
      <alignment horizontal="center" vertical="center" readingOrder="2"/>
    </xf>
    <xf numFmtId="0" fontId="9" fillId="8" borderId="33" xfId="0" applyFont="1" applyFill="1" applyBorder="1" applyAlignment="1">
      <alignment horizontal="center" vertical="center" readingOrder="2"/>
    </xf>
    <xf numFmtId="0" fontId="9" fillId="8" borderId="26" xfId="0" applyFont="1" applyFill="1" applyBorder="1" applyAlignment="1">
      <alignment horizontal="center" vertical="center" readingOrder="2"/>
    </xf>
    <xf numFmtId="0" fontId="9" fillId="8" borderId="35" xfId="0" applyFont="1" applyFill="1" applyBorder="1" applyAlignment="1">
      <alignment horizontal="center" vertical="center" readingOrder="2"/>
    </xf>
    <xf numFmtId="0" fontId="9" fillId="8" borderId="26" xfId="0" applyFont="1" applyFill="1" applyBorder="1" applyAlignment="1">
      <alignment horizontal="center" readingOrder="2"/>
    </xf>
    <xf numFmtId="0" fontId="9" fillId="8" borderId="34" xfId="0" applyFont="1" applyFill="1" applyBorder="1" applyAlignment="1">
      <alignment horizontal="center" readingOrder="2"/>
    </xf>
    <xf numFmtId="0" fontId="10" fillId="8" borderId="26" xfId="0" applyFont="1" applyFill="1" applyBorder="1" applyAlignment="1">
      <alignment horizontal="center" readingOrder="2"/>
    </xf>
    <xf numFmtId="0" fontId="10" fillId="8" borderId="34" xfId="0" applyFont="1" applyFill="1" applyBorder="1" applyAlignment="1">
      <alignment horizontal="center" readingOrder="2"/>
    </xf>
    <xf numFmtId="0" fontId="9" fillId="8" borderId="39" xfId="0" applyFont="1" applyFill="1" applyBorder="1" applyAlignment="1">
      <alignment horizontal="center" vertical="center" readingOrder="2"/>
    </xf>
    <xf numFmtId="0" fontId="9" fillId="8" borderId="40" xfId="0" applyFont="1" applyFill="1" applyBorder="1" applyAlignment="1">
      <alignment horizontal="center" vertical="center" readingOrder="2"/>
    </xf>
    <xf numFmtId="0" fontId="9" fillId="8" borderId="25" xfId="0" applyFont="1" applyFill="1" applyBorder="1" applyAlignment="1">
      <alignment horizontal="center" vertical="center" readingOrder="2"/>
    </xf>
    <xf numFmtId="0" fontId="5" fillId="7" borderId="36" xfId="0" applyFont="1" applyFill="1" applyBorder="1" applyAlignment="1">
      <alignment horizontal="center" vertical="center"/>
    </xf>
    <xf numFmtId="0" fontId="5" fillId="7" borderId="37" xfId="0" applyFont="1" applyFill="1" applyBorder="1" applyAlignment="1">
      <alignment horizontal="center" vertical="center"/>
    </xf>
    <xf numFmtId="0" fontId="8" fillId="7" borderId="38" xfId="0" applyFont="1" applyFill="1" applyBorder="1" applyAlignment="1">
      <alignment horizontal="center" vertical="center"/>
    </xf>
    <xf numFmtId="165" fontId="5" fillId="7" borderId="38" xfId="0" applyNumberFormat="1" applyFont="1" applyFill="1" applyBorder="1" applyAlignment="1">
      <alignment horizontal="center"/>
    </xf>
    <xf numFmtId="0" fontId="5" fillId="7" borderId="38" xfId="0" applyFont="1" applyFill="1" applyBorder="1" applyAlignment="1">
      <alignment horizontal="center" vertical="center"/>
    </xf>
    <xf numFmtId="0" fontId="9" fillId="8" borderId="19" xfId="0" applyFont="1" applyFill="1" applyBorder="1" applyAlignment="1">
      <alignment horizontal="center" vertical="center" readingOrder="2"/>
    </xf>
    <xf numFmtId="0" fontId="9" fillId="8" borderId="24" xfId="0" applyFont="1" applyFill="1" applyBorder="1" applyAlignment="1">
      <alignment horizontal="center" vertical="center" readingOrder="2"/>
    </xf>
    <xf numFmtId="0" fontId="9" fillId="8" borderId="41" xfId="0" applyFont="1" applyFill="1" applyBorder="1" applyAlignment="1">
      <alignment horizontal="center" vertical="center" readingOrder="2"/>
    </xf>
    <xf numFmtId="0" fontId="5" fillId="7" borderId="3" xfId="0" applyFont="1" applyFill="1" applyBorder="1" applyAlignment="1">
      <alignment horizontal="right"/>
    </xf>
    <xf numFmtId="0" fontId="5" fillId="7" borderId="57" xfId="0" applyFont="1" applyFill="1" applyBorder="1" applyAlignment="1">
      <alignment horizontal="right"/>
    </xf>
    <xf numFmtId="0" fontId="5" fillId="7" borderId="22" xfId="0" applyFont="1" applyFill="1" applyBorder="1" applyAlignment="1">
      <alignment horizontal="right"/>
    </xf>
    <xf numFmtId="165" fontId="33" fillId="7" borderId="22" xfId="0" applyNumberFormat="1" applyFont="1" applyFill="1" applyBorder="1" applyAlignment="1">
      <alignment horizontal="center" vertical="center"/>
    </xf>
    <xf numFmtId="165" fontId="33" fillId="7" borderId="1" xfId="0" applyNumberFormat="1" applyFont="1" applyFill="1" applyBorder="1" applyAlignment="1">
      <alignment horizontal="center" vertical="center"/>
    </xf>
    <xf numFmtId="165" fontId="33" fillId="7" borderId="5" xfId="0" applyNumberFormat="1" applyFont="1" applyFill="1" applyBorder="1" applyAlignment="1">
      <alignment horizontal="center" vertical="center"/>
    </xf>
    <xf numFmtId="165" fontId="33" fillId="7" borderId="56" xfId="0" applyNumberFormat="1" applyFont="1" applyFill="1" applyBorder="1" applyAlignment="1">
      <alignment horizontal="center" vertical="center"/>
    </xf>
    <xf numFmtId="165" fontId="33" fillId="7" borderId="2" xfId="0" applyNumberFormat="1" applyFont="1" applyFill="1" applyBorder="1" applyAlignment="1">
      <alignment horizontal="center" vertical="center"/>
    </xf>
    <xf numFmtId="165" fontId="33" fillId="7" borderId="23" xfId="0" applyNumberFormat="1" applyFont="1" applyFill="1" applyBorder="1" applyAlignment="1">
      <alignment horizontal="center" vertical="center"/>
    </xf>
    <xf numFmtId="0" fontId="23" fillId="10" borderId="29" xfId="0" applyFont="1" applyFill="1" applyBorder="1" applyAlignment="1">
      <alignment horizontal="center" vertical="center"/>
    </xf>
    <xf numFmtId="0" fontId="23" fillId="10" borderId="38" xfId="0" applyFont="1" applyFill="1" applyBorder="1" applyAlignment="1">
      <alignment horizontal="center" vertical="center"/>
    </xf>
    <xf numFmtId="0" fontId="23" fillId="10" borderId="37" xfId="0" applyFont="1" applyFill="1" applyBorder="1" applyAlignment="1">
      <alignment horizontal="center" vertical="center"/>
    </xf>
    <xf numFmtId="0" fontId="28" fillId="8" borderId="11" xfId="0" applyFont="1" applyFill="1" applyBorder="1" applyAlignment="1">
      <alignment horizontal="center" vertical="center" readingOrder="2"/>
    </xf>
    <xf numFmtId="0" fontId="28" fillId="8" borderId="12" xfId="0" applyFont="1" applyFill="1" applyBorder="1" applyAlignment="1">
      <alignment horizontal="center" vertical="center" readingOrder="2"/>
    </xf>
    <xf numFmtId="0" fontId="28" fillId="8" borderId="5" xfId="0" applyFont="1" applyFill="1" applyBorder="1" applyAlignment="1">
      <alignment horizontal="center" vertical="center" readingOrder="2"/>
    </xf>
    <xf numFmtId="0" fontId="28" fillId="8" borderId="6" xfId="0" applyFont="1" applyFill="1" applyBorder="1" applyAlignment="1">
      <alignment horizontal="center" vertical="center" readingOrder="2"/>
    </xf>
    <xf numFmtId="0" fontId="28" fillId="8" borderId="1" xfId="0" applyFont="1" applyFill="1" applyBorder="1" applyAlignment="1">
      <alignment horizontal="center" vertical="center" readingOrder="2"/>
    </xf>
    <xf numFmtId="165" fontId="33" fillId="7" borderId="25" xfId="0" applyNumberFormat="1" applyFont="1" applyFill="1" applyBorder="1" applyAlignment="1">
      <alignment horizontal="center" vertical="center"/>
    </xf>
    <xf numFmtId="165" fontId="33" fillId="7" borderId="17" xfId="0" applyNumberFormat="1" applyFont="1" applyFill="1" applyBorder="1" applyAlignment="1">
      <alignment horizontal="center" vertical="center"/>
    </xf>
    <xf numFmtId="165" fontId="33" fillId="7" borderId="21" xfId="0" applyNumberFormat="1" applyFont="1" applyFill="1" applyBorder="1" applyAlignment="1">
      <alignment horizontal="center" vertical="center"/>
    </xf>
    <xf numFmtId="0" fontId="27" fillId="8" borderId="52" xfId="0" applyFont="1" applyFill="1" applyBorder="1" applyAlignment="1">
      <alignment horizontal="center" vertical="center" readingOrder="2"/>
    </xf>
    <xf numFmtId="0" fontId="27" fillId="8" borderId="54" xfId="0" applyFont="1" applyFill="1" applyBorder="1" applyAlignment="1">
      <alignment horizontal="center" vertical="center" readingOrder="2"/>
    </xf>
    <xf numFmtId="0" fontId="24" fillId="7" borderId="36" xfId="0" applyFont="1" applyFill="1" applyBorder="1" applyAlignment="1">
      <alignment horizontal="right" vertical="center"/>
    </xf>
    <xf numFmtId="0" fontId="24" fillId="7" borderId="38" xfId="0" applyFont="1" applyFill="1" applyBorder="1" applyAlignment="1">
      <alignment horizontal="right" vertical="center"/>
    </xf>
    <xf numFmtId="0" fontId="24" fillId="7" borderId="37" xfId="0" applyFont="1" applyFill="1" applyBorder="1" applyAlignment="1">
      <alignment horizontal="right" vertical="center"/>
    </xf>
    <xf numFmtId="0" fontId="25" fillId="7" borderId="36" xfId="0" applyFont="1" applyFill="1" applyBorder="1" applyAlignment="1">
      <alignment horizontal="center" vertical="center"/>
    </xf>
    <xf numFmtId="0" fontId="25" fillId="7" borderId="38" xfId="0" applyFont="1" applyFill="1" applyBorder="1" applyAlignment="1">
      <alignment horizontal="center" vertical="center"/>
    </xf>
    <xf numFmtId="0" fontId="25" fillId="7" borderId="37" xfId="0" applyFont="1" applyFill="1" applyBorder="1" applyAlignment="1">
      <alignment horizontal="center" vertical="center"/>
    </xf>
    <xf numFmtId="0" fontId="26" fillId="8" borderId="48" xfId="0" applyFont="1" applyFill="1" applyBorder="1" applyAlignment="1">
      <alignment horizontal="center" vertical="center" readingOrder="2"/>
    </xf>
    <xf numFmtId="0" fontId="26" fillId="8" borderId="50" xfId="0" applyFont="1" applyFill="1" applyBorder="1" applyAlignment="1">
      <alignment horizontal="center" vertical="center" readingOrder="2"/>
    </xf>
    <xf numFmtId="0" fontId="26" fillId="8" borderId="53" xfId="0" applyFont="1" applyFill="1" applyBorder="1" applyAlignment="1">
      <alignment horizontal="center" vertical="center" readingOrder="2"/>
    </xf>
    <xf numFmtId="0" fontId="27" fillId="8" borderId="49" xfId="0" applyFont="1" applyFill="1" applyBorder="1" applyAlignment="1">
      <alignment horizontal="center" vertical="center" readingOrder="2"/>
    </xf>
    <xf numFmtId="0" fontId="27" fillId="8" borderId="51" xfId="0" applyFont="1" applyFill="1" applyBorder="1" applyAlignment="1">
      <alignment horizontal="center" vertical="center" readingOrder="2"/>
    </xf>
    <xf numFmtId="0" fontId="28" fillId="8" borderId="8" xfId="0" applyFont="1" applyFill="1" applyBorder="1" applyAlignment="1">
      <alignment horizontal="center" vertical="center" readingOrder="2"/>
    </xf>
    <xf numFmtId="0" fontId="28" fillId="8" borderId="10" xfId="0" applyFont="1" applyFill="1" applyBorder="1" applyAlignment="1">
      <alignment horizontal="center" vertical="center" readingOrder="2"/>
    </xf>
    <xf numFmtId="0" fontId="28" fillId="8" borderId="9" xfId="0" applyFont="1" applyFill="1" applyBorder="1" applyAlignment="1">
      <alignment horizontal="center" vertical="center" readingOrder="2"/>
    </xf>
    <xf numFmtId="0" fontId="28" fillId="8" borderId="4" xfId="0" applyFont="1" applyFill="1" applyBorder="1" applyAlignment="1">
      <alignment horizontal="center" vertical="center" readingOrder="2"/>
    </xf>
    <xf numFmtId="0" fontId="41" fillId="0" borderId="1" xfId="0" applyFont="1" applyBorder="1" applyAlignment="1">
      <alignment horizontal="center" vertical="center" readingOrder="2"/>
    </xf>
    <xf numFmtId="0" fontId="37" fillId="2" borderId="15"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58"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43" xfId="0" applyFont="1" applyFill="1" applyBorder="1" applyAlignment="1">
      <alignment horizontal="center" vertical="center"/>
    </xf>
    <xf numFmtId="0" fontId="41" fillId="0" borderId="1" xfId="0" applyFont="1" applyBorder="1" applyAlignment="1">
      <alignment horizontal="right" vertical="center" readingOrder="2"/>
    </xf>
    <xf numFmtId="0" fontId="35" fillId="2" borderId="1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46" xfId="0" applyFont="1" applyFill="1" applyBorder="1" applyAlignment="1">
      <alignment horizontal="center" vertical="center"/>
    </xf>
    <xf numFmtId="0" fontId="35" fillId="2" borderId="47"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9"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0" xfId="0" applyFont="1" applyFill="1" applyAlignment="1">
      <alignment horizontal="center" vertical="center"/>
    </xf>
    <xf numFmtId="0" fontId="36" fillId="2" borderId="45" xfId="0" applyFont="1" applyFill="1" applyBorder="1" applyAlignment="1">
      <alignment horizontal="center" vertical="center"/>
    </xf>
    <xf numFmtId="0" fontId="37" fillId="3" borderId="39" xfId="0" applyFont="1" applyFill="1" applyBorder="1" applyAlignment="1">
      <alignment horizontal="center"/>
    </xf>
    <xf numFmtId="0" fontId="37" fillId="3" borderId="19" xfId="0" applyFont="1" applyFill="1" applyBorder="1" applyAlignment="1">
      <alignment horizontal="center"/>
    </xf>
    <xf numFmtId="0" fontId="37" fillId="3" borderId="40" xfId="0" applyFont="1" applyFill="1" applyBorder="1" applyAlignment="1">
      <alignment horizontal="center"/>
    </xf>
    <xf numFmtId="0" fontId="58" fillId="3" borderId="2" xfId="0" applyFont="1" applyFill="1" applyBorder="1" applyAlignment="1">
      <alignment horizontal="center" vertical="center"/>
    </xf>
    <xf numFmtId="0" fontId="58" fillId="3" borderId="34" xfId="0" applyFont="1" applyFill="1" applyBorder="1" applyAlignment="1">
      <alignment horizontal="center" vertical="center"/>
    </xf>
    <xf numFmtId="0" fontId="58" fillId="3" borderId="35" xfId="0" applyFont="1" applyFill="1" applyBorder="1" applyAlignment="1">
      <alignment horizontal="center" vertical="center"/>
    </xf>
    <xf numFmtId="0" fontId="58" fillId="3" borderId="26" xfId="0" applyFont="1" applyFill="1" applyBorder="1" applyAlignment="1">
      <alignment horizontal="center" vertical="center"/>
    </xf>
    <xf numFmtId="0" fontId="59" fillId="3" borderId="30" xfId="0" applyFont="1" applyFill="1" applyBorder="1" applyAlignment="1">
      <alignment horizontal="center" vertical="center"/>
    </xf>
    <xf numFmtId="0" fontId="59" fillId="3" borderId="32" xfId="0" applyFont="1" applyFill="1" applyBorder="1" applyAlignment="1">
      <alignment horizontal="center" vertical="center"/>
    </xf>
    <xf numFmtId="0" fontId="59" fillId="3" borderId="33" xfId="0" applyFont="1" applyFill="1" applyBorder="1" applyAlignment="1">
      <alignment horizontal="center" vertical="center"/>
    </xf>
  </cellXfs>
  <cellStyles count="7">
    <cellStyle name="Normal" xfId="0" builtinId="0"/>
    <cellStyle name="Normal 10" xfId="6"/>
    <cellStyle name="Normal 2" xfId="1"/>
    <cellStyle name="Normal 2 2" xfId="2"/>
    <cellStyle name="Normal 3" xfId="3"/>
    <cellStyle name="Normal 3 2" xfId="4"/>
    <cellStyle name="Normal_Sheet1" xfId="5"/>
  </cellStyles>
  <dxfs count="7">
    <dxf>
      <fill>
        <patternFill>
          <bgColor rgb="FFFFC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font>
      <fill>
        <patternFill>
          <bgColor rgb="FFFFFF00"/>
        </patternFill>
      </fill>
    </dxf>
    <dxf>
      <font>
        <color theme="1"/>
      </font>
      <fill>
        <patternFill>
          <bgColor rgb="FF92D050"/>
        </patternFill>
      </fill>
    </dxf>
    <dxf>
      <font>
        <color theme="1"/>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26"/>
  <sheetViews>
    <sheetView rightToLeft="1" zoomScale="55" zoomScaleNormal="55" workbookViewId="0">
      <selection activeCell="F15" sqref="F15"/>
    </sheetView>
  </sheetViews>
  <sheetFormatPr defaultRowHeight="15"/>
  <cols>
    <col min="1" max="1" width="25.42578125" customWidth="1"/>
    <col min="2" max="2" width="86.28515625" customWidth="1"/>
    <col min="3" max="3" width="65.140625" customWidth="1"/>
    <col min="4" max="4" width="93.28515625" customWidth="1"/>
    <col min="5" max="5" width="137.42578125" bestFit="1" customWidth="1"/>
    <col min="6" max="6" width="58.28515625" customWidth="1"/>
    <col min="7" max="7" width="13.42578125" customWidth="1"/>
  </cols>
  <sheetData>
    <row r="1" spans="1:8" ht="15.75" thickBot="1"/>
    <row r="2" spans="1:8" ht="47.25" customHeight="1" thickBot="1">
      <c r="A2" s="86" t="s">
        <v>109</v>
      </c>
      <c r="B2" s="110" t="s">
        <v>11</v>
      </c>
      <c r="C2" s="110" t="s">
        <v>13</v>
      </c>
      <c r="D2" s="110" t="s">
        <v>15</v>
      </c>
      <c r="E2" s="111" t="s">
        <v>21</v>
      </c>
      <c r="F2" s="113" t="s">
        <v>110</v>
      </c>
      <c r="G2" s="1"/>
    </row>
    <row r="3" spans="1:8" ht="111.75" thickBot="1">
      <c r="A3" s="338" t="s">
        <v>111</v>
      </c>
      <c r="B3" s="341" t="s">
        <v>12</v>
      </c>
      <c r="C3" s="343" t="s">
        <v>112</v>
      </c>
      <c r="D3" s="88" t="s">
        <v>113</v>
      </c>
      <c r="E3" s="97" t="s">
        <v>114</v>
      </c>
      <c r="F3" s="114" t="s">
        <v>115</v>
      </c>
      <c r="G3" s="124" t="s">
        <v>27</v>
      </c>
    </row>
    <row r="4" spans="1:8" ht="56.25" thickBot="1">
      <c r="A4" s="339"/>
      <c r="B4" s="342"/>
      <c r="C4" s="344"/>
      <c r="D4" s="89" t="s">
        <v>172</v>
      </c>
      <c r="E4" s="97" t="s">
        <v>116</v>
      </c>
      <c r="F4" s="114" t="s">
        <v>117</v>
      </c>
      <c r="G4" s="124" t="s">
        <v>27</v>
      </c>
    </row>
    <row r="5" spans="1:8" ht="56.25" thickBot="1">
      <c r="A5" s="339"/>
      <c r="B5" s="342"/>
      <c r="C5" s="344"/>
      <c r="D5" s="89" t="s">
        <v>173</v>
      </c>
      <c r="E5" s="97" t="s">
        <v>118</v>
      </c>
      <c r="F5" s="114" t="s">
        <v>119</v>
      </c>
      <c r="G5" s="124" t="s">
        <v>27</v>
      </c>
    </row>
    <row r="6" spans="1:8" ht="56.25" thickBot="1">
      <c r="A6" s="339"/>
      <c r="B6" s="342"/>
      <c r="C6" s="344"/>
      <c r="D6" s="89" t="s">
        <v>120</v>
      </c>
      <c r="E6" s="97" t="s">
        <v>121</v>
      </c>
      <c r="F6" s="114" t="s">
        <v>170</v>
      </c>
      <c r="G6" s="124" t="s">
        <v>27</v>
      </c>
    </row>
    <row r="7" spans="1:8" ht="56.25" thickBot="1">
      <c r="A7" s="339"/>
      <c r="B7" s="342"/>
      <c r="C7" s="344"/>
      <c r="D7" s="88" t="s">
        <v>122</v>
      </c>
      <c r="E7" s="97" t="s">
        <v>123</v>
      </c>
      <c r="F7" s="114" t="s">
        <v>170</v>
      </c>
      <c r="G7" s="124" t="s">
        <v>27</v>
      </c>
    </row>
    <row r="8" spans="1:8" ht="39" customHeight="1" thickBot="1">
      <c r="A8" s="339"/>
      <c r="B8" s="342"/>
      <c r="C8" s="345"/>
      <c r="D8" s="88" t="s">
        <v>124</v>
      </c>
      <c r="E8" s="97" t="s">
        <v>125</v>
      </c>
      <c r="F8" s="115" t="s">
        <v>126</v>
      </c>
      <c r="G8" s="124" t="s">
        <v>27</v>
      </c>
    </row>
    <row r="9" spans="1:8" ht="36.75" customHeight="1" thickBot="1">
      <c r="A9" s="339"/>
      <c r="B9" s="342"/>
      <c r="C9" s="346" t="s">
        <v>127</v>
      </c>
      <c r="D9" s="90" t="s">
        <v>128</v>
      </c>
      <c r="E9" s="98" t="s">
        <v>129</v>
      </c>
      <c r="F9" s="116" t="s">
        <v>130</v>
      </c>
      <c r="G9" s="124" t="s">
        <v>27</v>
      </c>
    </row>
    <row r="10" spans="1:8" ht="53.25" thickBot="1">
      <c r="A10" s="339"/>
      <c r="B10" s="342"/>
      <c r="C10" s="347"/>
      <c r="D10" s="91" t="s">
        <v>16</v>
      </c>
      <c r="E10" s="99" t="s">
        <v>23</v>
      </c>
      <c r="F10" s="116" t="s">
        <v>126</v>
      </c>
      <c r="G10" s="124" t="s">
        <v>27</v>
      </c>
      <c r="H10" s="112"/>
    </row>
    <row r="11" spans="1:8" ht="53.25" thickBot="1">
      <c r="A11" s="339"/>
      <c r="B11" s="342"/>
      <c r="C11" s="107" t="s">
        <v>131</v>
      </c>
      <c r="D11" s="92" t="s">
        <v>132</v>
      </c>
      <c r="E11" s="100" t="s">
        <v>133</v>
      </c>
      <c r="F11" s="117" t="s">
        <v>126</v>
      </c>
      <c r="G11" s="124" t="s">
        <v>27</v>
      </c>
    </row>
    <row r="12" spans="1:8" ht="39" customHeight="1" thickBot="1">
      <c r="A12" s="339"/>
      <c r="B12" s="341" t="s">
        <v>0</v>
      </c>
      <c r="C12" s="349" t="s">
        <v>134</v>
      </c>
      <c r="D12" s="93" t="s">
        <v>135</v>
      </c>
      <c r="E12" s="101" t="s">
        <v>136</v>
      </c>
      <c r="F12" s="118" t="s">
        <v>137</v>
      </c>
      <c r="G12" s="124" t="s">
        <v>27</v>
      </c>
    </row>
    <row r="13" spans="1:8" ht="56.25" thickBot="1">
      <c r="A13" s="339"/>
      <c r="B13" s="342"/>
      <c r="C13" s="350"/>
      <c r="D13" s="93" t="s">
        <v>138</v>
      </c>
      <c r="E13" s="93" t="s">
        <v>22</v>
      </c>
      <c r="F13" s="118" t="s">
        <v>174</v>
      </c>
      <c r="G13" s="124" t="s">
        <v>27</v>
      </c>
    </row>
    <row r="14" spans="1:8" ht="56.25" thickBot="1">
      <c r="A14" s="339"/>
      <c r="B14" s="342"/>
      <c r="C14" s="350"/>
      <c r="D14" s="93" t="s">
        <v>139</v>
      </c>
      <c r="E14" s="93" t="s">
        <v>23</v>
      </c>
      <c r="F14" s="119" t="s">
        <v>126</v>
      </c>
      <c r="G14" s="124" t="s">
        <v>27</v>
      </c>
    </row>
    <row r="15" spans="1:8" ht="37.5" customHeight="1" thickBot="1">
      <c r="A15" s="339"/>
      <c r="B15" s="342"/>
      <c r="C15" s="350"/>
      <c r="D15" s="93" t="s">
        <v>140</v>
      </c>
      <c r="E15" s="101" t="s">
        <v>141</v>
      </c>
      <c r="F15" s="118" t="s">
        <v>126</v>
      </c>
      <c r="G15" s="124" t="s">
        <v>27</v>
      </c>
    </row>
    <row r="16" spans="1:8" ht="56.25" thickBot="1">
      <c r="A16" s="339"/>
      <c r="B16" s="348"/>
      <c r="C16" s="351"/>
      <c r="D16" s="93" t="s">
        <v>142</v>
      </c>
      <c r="E16" s="101" t="s">
        <v>143</v>
      </c>
      <c r="F16" s="118" t="s">
        <v>126</v>
      </c>
      <c r="G16" s="124" t="s">
        <v>27</v>
      </c>
    </row>
    <row r="17" spans="1:7" ht="29.25" thickBot="1">
      <c r="A17" s="339"/>
      <c r="B17" s="352" t="s">
        <v>144</v>
      </c>
      <c r="C17" s="355" t="s">
        <v>144</v>
      </c>
      <c r="D17" s="94" t="s">
        <v>145</v>
      </c>
      <c r="E17" s="102" t="s">
        <v>146</v>
      </c>
      <c r="F17" s="120" t="s">
        <v>126</v>
      </c>
      <c r="G17" s="123"/>
    </row>
    <row r="18" spans="1:7" ht="53.25" thickBot="1">
      <c r="A18" s="339"/>
      <c r="B18" s="353"/>
      <c r="C18" s="356"/>
      <c r="D18" s="95" t="s">
        <v>18</v>
      </c>
      <c r="E18" s="103" t="s">
        <v>25</v>
      </c>
      <c r="F18" s="120" t="s">
        <v>171</v>
      </c>
      <c r="G18" s="124" t="s">
        <v>27</v>
      </c>
    </row>
    <row r="19" spans="1:7" ht="53.25" thickBot="1">
      <c r="A19" s="339"/>
      <c r="B19" s="353"/>
      <c r="C19" s="356"/>
      <c r="D19" s="95" t="s">
        <v>19</v>
      </c>
      <c r="E19" s="103" t="s">
        <v>26</v>
      </c>
      <c r="F19" s="120" t="s">
        <v>126</v>
      </c>
      <c r="G19" s="124" t="s">
        <v>27</v>
      </c>
    </row>
    <row r="20" spans="1:7" ht="56.25" thickBot="1">
      <c r="A20" s="339"/>
      <c r="B20" s="353"/>
      <c r="C20" s="356"/>
      <c r="D20" s="95" t="s">
        <v>147</v>
      </c>
      <c r="E20" s="102" t="s">
        <v>148</v>
      </c>
      <c r="F20" s="120" t="s">
        <v>149</v>
      </c>
      <c r="G20" s="124" t="s">
        <v>27</v>
      </c>
    </row>
    <row r="21" spans="1:7" ht="56.25" thickBot="1">
      <c r="A21" s="339"/>
      <c r="B21" s="353"/>
      <c r="C21" s="356"/>
      <c r="D21" s="95" t="s">
        <v>150</v>
      </c>
      <c r="E21" s="102" t="s">
        <v>148</v>
      </c>
      <c r="F21" s="120" t="s">
        <v>151</v>
      </c>
      <c r="G21" s="124" t="s">
        <v>27</v>
      </c>
    </row>
    <row r="22" spans="1:7" ht="35.25" customHeight="1" thickBot="1">
      <c r="A22" s="339"/>
      <c r="B22" s="354"/>
      <c r="C22" s="357"/>
      <c r="D22" s="95" t="s">
        <v>20</v>
      </c>
      <c r="E22" s="103" t="s">
        <v>152</v>
      </c>
      <c r="F22" s="120" t="s">
        <v>126</v>
      </c>
      <c r="G22" s="124" t="s">
        <v>27</v>
      </c>
    </row>
    <row r="23" spans="1:7" ht="56.25" thickBot="1">
      <c r="A23" s="339"/>
      <c r="B23" s="352" t="s">
        <v>153</v>
      </c>
      <c r="C23" s="358" t="s">
        <v>14</v>
      </c>
      <c r="D23" s="96" t="s">
        <v>154</v>
      </c>
      <c r="E23" s="104" t="s">
        <v>155</v>
      </c>
      <c r="F23" s="121" t="s">
        <v>126</v>
      </c>
      <c r="G23" s="124" t="s">
        <v>27</v>
      </c>
    </row>
    <row r="24" spans="1:7" ht="111.75" thickBot="1">
      <c r="A24" s="339"/>
      <c r="B24" s="353"/>
      <c r="C24" s="359"/>
      <c r="D24" s="96" t="s">
        <v>156</v>
      </c>
      <c r="E24" s="105" t="s">
        <v>157</v>
      </c>
      <c r="F24" s="121" t="s">
        <v>115</v>
      </c>
      <c r="G24" s="124" t="s">
        <v>27</v>
      </c>
    </row>
    <row r="25" spans="1:7" ht="56.25" thickBot="1">
      <c r="A25" s="339"/>
      <c r="B25" s="354"/>
      <c r="C25" s="360"/>
      <c r="D25" s="96" t="s">
        <v>17</v>
      </c>
      <c r="E25" s="96" t="s">
        <v>24</v>
      </c>
      <c r="F25" s="121" t="s">
        <v>126</v>
      </c>
      <c r="G25" s="124" t="s">
        <v>27</v>
      </c>
    </row>
    <row r="26" spans="1:7" ht="54.75" customHeight="1" thickBot="1">
      <c r="A26" s="340"/>
      <c r="B26" s="109" t="s">
        <v>158</v>
      </c>
      <c r="C26" s="108" t="s">
        <v>159</v>
      </c>
      <c r="D26" s="87" t="s">
        <v>160</v>
      </c>
      <c r="E26" s="106" t="s">
        <v>161</v>
      </c>
      <c r="F26" s="122" t="s">
        <v>162</v>
      </c>
      <c r="G26" s="123"/>
    </row>
  </sheetData>
  <mergeCells count="10">
    <mergeCell ref="A3:A26"/>
    <mergeCell ref="B3:B11"/>
    <mergeCell ref="C3:C8"/>
    <mergeCell ref="C9:C10"/>
    <mergeCell ref="B12:B16"/>
    <mergeCell ref="C12:C16"/>
    <mergeCell ref="B17:B22"/>
    <mergeCell ref="C17:C22"/>
    <mergeCell ref="B23:B25"/>
    <mergeCell ref="C23:C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20"/>
  <sheetViews>
    <sheetView rightToLeft="1" workbookViewId="0">
      <selection activeCell="W16" sqref="W16"/>
    </sheetView>
  </sheetViews>
  <sheetFormatPr defaultRowHeight="15"/>
  <cols>
    <col min="2" max="2" width="23" bestFit="1" customWidth="1"/>
    <col min="3" max="3" width="6.5703125" customWidth="1"/>
    <col min="5" max="5" width="6.85546875" customWidth="1"/>
    <col min="6" max="6" width="5.85546875" customWidth="1"/>
    <col min="7" max="7" width="6.7109375" customWidth="1"/>
    <col min="8" max="8" width="5.140625" customWidth="1"/>
    <col min="9" max="9" width="5.7109375" customWidth="1"/>
    <col min="10" max="10" width="5.140625" customWidth="1"/>
    <col min="11" max="11" width="5.42578125" customWidth="1"/>
    <col min="12" max="12" width="6.28515625" customWidth="1"/>
    <col min="13" max="14" width="5.7109375" customWidth="1"/>
    <col min="15" max="15" width="5.42578125" customWidth="1"/>
    <col min="16" max="16" width="5.85546875" customWidth="1"/>
    <col min="17" max="17" width="5.7109375" customWidth="1"/>
    <col min="18" max="18" width="6.28515625" customWidth="1"/>
    <col min="19" max="19" width="5.5703125" customWidth="1"/>
    <col min="20" max="20" width="6.42578125" customWidth="1"/>
    <col min="21" max="21" width="6.140625" customWidth="1"/>
  </cols>
  <sheetData>
    <row r="1" spans="1:21" ht="36.75" thickBot="1">
      <c r="A1" s="381" t="s">
        <v>167</v>
      </c>
      <c r="B1" s="382"/>
      <c r="C1" s="2"/>
      <c r="D1" s="3"/>
      <c r="E1" s="383" t="s">
        <v>28</v>
      </c>
      <c r="F1" s="383"/>
      <c r="G1" s="383"/>
      <c r="H1" s="383"/>
      <c r="I1" s="383"/>
      <c r="J1" s="383"/>
      <c r="K1" s="383"/>
      <c r="L1" s="383"/>
      <c r="M1" s="383"/>
      <c r="N1" s="383"/>
      <c r="O1" s="383"/>
      <c r="P1" s="4"/>
      <c r="Q1" s="5"/>
      <c r="R1" s="384"/>
      <c r="S1" s="384"/>
      <c r="T1" s="384"/>
      <c r="U1" s="6"/>
    </row>
    <row r="2" spans="1:21" ht="29.25" thickBot="1">
      <c r="A2" s="381" t="s">
        <v>175</v>
      </c>
      <c r="B2" s="382"/>
      <c r="C2" s="2"/>
      <c r="D2" s="3"/>
      <c r="E2" s="3"/>
      <c r="F2" s="385" t="s">
        <v>163</v>
      </c>
      <c r="G2" s="385"/>
      <c r="H2" s="385"/>
      <c r="I2" s="385"/>
      <c r="J2" s="385"/>
      <c r="K2" s="385"/>
      <c r="L2" s="385"/>
      <c r="M2" s="385"/>
      <c r="N2" s="385"/>
      <c r="O2" s="385"/>
      <c r="P2" s="385"/>
      <c r="Q2" s="385"/>
      <c r="R2" s="3"/>
      <c r="S2" s="3"/>
      <c r="T2" s="3"/>
      <c r="U2" s="6"/>
    </row>
    <row r="3" spans="1:21" ht="15.75">
      <c r="A3" s="369" t="s">
        <v>29</v>
      </c>
      <c r="B3" s="372" t="s">
        <v>30</v>
      </c>
      <c r="C3" s="374" t="s">
        <v>31</v>
      </c>
      <c r="D3" s="376" t="s">
        <v>32</v>
      </c>
      <c r="E3" s="378" t="s">
        <v>33</v>
      </c>
      <c r="F3" s="379"/>
      <c r="G3" s="378" t="s">
        <v>34</v>
      </c>
      <c r="H3" s="379"/>
      <c r="I3" s="378" t="s">
        <v>35</v>
      </c>
      <c r="J3" s="379"/>
      <c r="K3" s="378" t="s">
        <v>36</v>
      </c>
      <c r="L3" s="379"/>
      <c r="M3" s="378" t="s">
        <v>37</v>
      </c>
      <c r="N3" s="379"/>
      <c r="O3" s="378" t="s">
        <v>38</v>
      </c>
      <c r="P3" s="379"/>
      <c r="Q3" s="378" t="s">
        <v>39</v>
      </c>
      <c r="R3" s="386"/>
      <c r="S3" s="378" t="s">
        <v>40</v>
      </c>
      <c r="T3" s="386"/>
      <c r="U3" s="387"/>
    </row>
    <row r="4" spans="1:21" ht="15.75">
      <c r="A4" s="370"/>
      <c r="B4" s="362"/>
      <c r="C4" s="375"/>
      <c r="D4" s="377"/>
      <c r="E4" s="363"/>
      <c r="F4" s="380"/>
      <c r="G4" s="363"/>
      <c r="H4" s="380"/>
      <c r="I4" s="363"/>
      <c r="J4" s="380"/>
      <c r="K4" s="363" t="s">
        <v>41</v>
      </c>
      <c r="L4" s="380"/>
      <c r="M4" s="363"/>
      <c r="N4" s="380"/>
      <c r="O4" s="363"/>
      <c r="P4" s="380"/>
      <c r="Q4" s="363"/>
      <c r="R4" s="388"/>
      <c r="S4" s="363" t="s">
        <v>42</v>
      </c>
      <c r="T4" s="388"/>
      <c r="U4" s="364"/>
    </row>
    <row r="5" spans="1:21" ht="17.25">
      <c r="A5" s="370"/>
      <c r="B5" s="362"/>
      <c r="C5" s="7" t="s">
        <v>43</v>
      </c>
      <c r="D5" s="8" t="s">
        <v>44</v>
      </c>
      <c r="E5" s="361" t="s">
        <v>45</v>
      </c>
      <c r="F5" s="361" t="s">
        <v>31</v>
      </c>
      <c r="G5" s="361" t="s">
        <v>45</v>
      </c>
      <c r="H5" s="361" t="s">
        <v>31</v>
      </c>
      <c r="I5" s="361" t="s">
        <v>45</v>
      </c>
      <c r="J5" s="361" t="s">
        <v>31</v>
      </c>
      <c r="K5" s="361" t="s">
        <v>45</v>
      </c>
      <c r="L5" s="361" t="s">
        <v>31</v>
      </c>
      <c r="M5" s="361" t="s">
        <v>45</v>
      </c>
      <c r="N5" s="361" t="s">
        <v>31</v>
      </c>
      <c r="O5" s="361" t="s">
        <v>45</v>
      </c>
      <c r="P5" s="361" t="s">
        <v>31</v>
      </c>
      <c r="Q5" s="361" t="s">
        <v>45</v>
      </c>
      <c r="R5" s="361" t="s">
        <v>31</v>
      </c>
      <c r="S5" s="362" t="s">
        <v>45</v>
      </c>
      <c r="T5" s="363" t="s">
        <v>31</v>
      </c>
      <c r="U5" s="364"/>
    </row>
    <row r="6" spans="1:21" ht="17.25" thickBot="1">
      <c r="A6" s="371"/>
      <c r="B6" s="373"/>
      <c r="C6" s="9"/>
      <c r="D6" s="10" t="s">
        <v>46</v>
      </c>
      <c r="E6" s="362"/>
      <c r="F6" s="362"/>
      <c r="G6" s="362"/>
      <c r="H6" s="362"/>
      <c r="I6" s="362"/>
      <c r="J6" s="362"/>
      <c r="K6" s="362"/>
      <c r="L6" s="362"/>
      <c r="M6" s="362"/>
      <c r="N6" s="362"/>
      <c r="O6" s="362"/>
      <c r="P6" s="362"/>
      <c r="Q6" s="362"/>
      <c r="R6" s="362"/>
      <c r="S6" s="362"/>
      <c r="T6" s="11" t="s">
        <v>47</v>
      </c>
      <c r="U6" s="12" t="s">
        <v>48</v>
      </c>
    </row>
    <row r="7" spans="1:21" ht="21.75">
      <c r="A7" s="13">
        <v>1</v>
      </c>
      <c r="B7" s="14" t="s">
        <v>49</v>
      </c>
      <c r="C7" s="15"/>
      <c r="D7" s="16"/>
      <c r="E7" s="17"/>
      <c r="F7" s="18"/>
      <c r="G7" s="17"/>
      <c r="H7" s="17"/>
      <c r="I7" s="17"/>
      <c r="J7" s="17"/>
      <c r="K7" s="17"/>
      <c r="L7" s="19"/>
      <c r="M7" s="17"/>
      <c r="N7" s="19"/>
      <c r="O7" s="17"/>
      <c r="P7" s="17"/>
      <c r="Q7" s="17"/>
      <c r="R7" s="17"/>
      <c r="S7" s="17"/>
      <c r="T7" s="20"/>
      <c r="U7" s="21"/>
    </row>
    <row r="8" spans="1:21" ht="21.75">
      <c r="A8" s="22">
        <v>2</v>
      </c>
      <c r="B8" s="23" t="s">
        <v>50</v>
      </c>
      <c r="C8" s="24"/>
      <c r="D8" s="25"/>
      <c r="E8" s="26"/>
      <c r="F8" s="26"/>
      <c r="G8" s="26"/>
      <c r="H8" s="26"/>
      <c r="I8" s="26"/>
      <c r="J8" s="26"/>
      <c r="K8" s="27"/>
      <c r="L8" s="28"/>
      <c r="M8" s="27"/>
      <c r="N8" s="28"/>
      <c r="O8" s="26"/>
      <c r="P8" s="26"/>
      <c r="Q8" s="26"/>
      <c r="R8" s="26"/>
      <c r="S8" s="27"/>
      <c r="T8" s="29"/>
      <c r="U8" s="30"/>
    </row>
    <row r="9" spans="1:21" ht="21.75">
      <c r="A9" s="22">
        <v>3</v>
      </c>
      <c r="B9" s="23" t="s">
        <v>51</v>
      </c>
      <c r="C9" s="24"/>
      <c r="D9" s="25"/>
      <c r="E9" s="27"/>
      <c r="F9" s="28"/>
      <c r="G9" s="26"/>
      <c r="H9" s="26"/>
      <c r="I9" s="26"/>
      <c r="J9" s="26"/>
      <c r="K9" s="26"/>
      <c r="L9" s="31"/>
      <c r="M9" s="26"/>
      <c r="N9" s="26"/>
      <c r="O9" s="26"/>
      <c r="P9" s="26"/>
      <c r="Q9" s="26"/>
      <c r="R9" s="26"/>
      <c r="S9" s="27"/>
      <c r="T9" s="29"/>
      <c r="U9" s="30"/>
    </row>
    <row r="10" spans="1:21" ht="21.75">
      <c r="A10" s="22">
        <v>4</v>
      </c>
      <c r="B10" s="23" t="s">
        <v>52</v>
      </c>
      <c r="C10" s="24"/>
      <c r="D10" s="25"/>
      <c r="E10" s="27"/>
      <c r="F10" s="28"/>
      <c r="G10" s="27"/>
      <c r="H10" s="27"/>
      <c r="I10" s="27"/>
      <c r="J10" s="32"/>
      <c r="K10" s="27"/>
      <c r="L10" s="28"/>
      <c r="M10" s="27"/>
      <c r="N10" s="28"/>
      <c r="O10" s="27"/>
      <c r="P10" s="28"/>
      <c r="Q10" s="27"/>
      <c r="R10" s="28"/>
      <c r="S10" s="27"/>
      <c r="T10" s="29"/>
      <c r="U10" s="30"/>
    </row>
    <row r="11" spans="1:21" ht="21.75">
      <c r="A11" s="22">
        <v>5</v>
      </c>
      <c r="B11" s="23" t="s">
        <v>53</v>
      </c>
      <c r="C11" s="24"/>
      <c r="D11" s="25"/>
      <c r="E11" s="27"/>
      <c r="F11" s="28"/>
      <c r="G11" s="27"/>
      <c r="H11" s="27"/>
      <c r="I11" s="27"/>
      <c r="J11" s="28"/>
      <c r="K11" s="27"/>
      <c r="L11" s="28"/>
      <c r="M11" s="27"/>
      <c r="N11" s="28"/>
      <c r="O11" s="27"/>
      <c r="P11" s="28"/>
      <c r="Q11" s="27"/>
      <c r="R11" s="28"/>
      <c r="S11" s="27"/>
      <c r="T11" s="29"/>
      <c r="U11" s="30"/>
    </row>
    <row r="12" spans="1:21" ht="21.75">
      <c r="A12" s="22">
        <v>6</v>
      </c>
      <c r="B12" s="23" t="s">
        <v>54</v>
      </c>
      <c r="C12" s="24"/>
      <c r="D12" s="25"/>
      <c r="E12" s="27"/>
      <c r="F12" s="28"/>
      <c r="G12" s="27"/>
      <c r="H12" s="28"/>
      <c r="I12" s="27"/>
      <c r="J12" s="28"/>
      <c r="K12" s="27"/>
      <c r="L12" s="28"/>
      <c r="M12" s="27"/>
      <c r="N12" s="28"/>
      <c r="O12" s="27"/>
      <c r="P12" s="28"/>
      <c r="Q12" s="27"/>
      <c r="R12" s="28"/>
      <c r="S12" s="27"/>
      <c r="T12" s="29"/>
      <c r="U12" s="30"/>
    </row>
    <row r="13" spans="1:21" ht="21.75">
      <c r="A13" s="22">
        <v>7</v>
      </c>
      <c r="B13" s="23" t="s">
        <v>55</v>
      </c>
      <c r="C13" s="24"/>
      <c r="D13" s="25"/>
      <c r="E13" s="27"/>
      <c r="F13" s="27"/>
      <c r="G13" s="27"/>
      <c r="H13" s="27"/>
      <c r="I13" s="27"/>
      <c r="J13" s="27"/>
      <c r="K13" s="27"/>
      <c r="L13" s="27"/>
      <c r="M13" s="27"/>
      <c r="N13" s="27"/>
      <c r="O13" s="27"/>
      <c r="P13" s="27"/>
      <c r="Q13" s="27"/>
      <c r="R13" s="27"/>
      <c r="S13" s="27"/>
      <c r="T13" s="29"/>
      <c r="U13" s="30"/>
    </row>
    <row r="14" spans="1:21" ht="21.75">
      <c r="A14" s="22">
        <v>8</v>
      </c>
      <c r="B14" s="23" t="s">
        <v>56</v>
      </c>
      <c r="C14" s="24"/>
      <c r="D14" s="25"/>
      <c r="E14" s="27"/>
      <c r="F14" s="28"/>
      <c r="G14" s="27"/>
      <c r="H14" s="28"/>
      <c r="I14" s="27"/>
      <c r="J14" s="28"/>
      <c r="K14" s="27"/>
      <c r="L14" s="28"/>
      <c r="M14" s="27"/>
      <c r="N14" s="28"/>
      <c r="O14" s="33"/>
      <c r="P14" s="28"/>
      <c r="Q14" s="27"/>
      <c r="R14" s="28"/>
      <c r="S14" s="27"/>
      <c r="T14" s="29"/>
      <c r="U14" s="30"/>
    </row>
    <row r="15" spans="1:21" ht="21.75">
      <c r="A15" s="22">
        <v>9</v>
      </c>
      <c r="B15" s="23" t="s">
        <v>57</v>
      </c>
      <c r="C15" s="24"/>
      <c r="D15" s="25"/>
      <c r="E15" s="27"/>
      <c r="F15" s="28"/>
      <c r="G15" s="27"/>
      <c r="H15" s="28"/>
      <c r="I15" s="27"/>
      <c r="J15" s="28"/>
      <c r="K15" s="27"/>
      <c r="L15" s="28"/>
      <c r="M15" s="27"/>
      <c r="N15" s="28"/>
      <c r="O15" s="27"/>
      <c r="P15" s="28"/>
      <c r="Q15" s="27"/>
      <c r="R15" s="28"/>
      <c r="S15" s="27"/>
      <c r="T15" s="29"/>
      <c r="U15" s="30"/>
    </row>
    <row r="16" spans="1:21" ht="22.5" thickBot="1">
      <c r="A16" s="22">
        <v>10</v>
      </c>
      <c r="B16" s="23" t="s">
        <v>58</v>
      </c>
      <c r="C16" s="34"/>
      <c r="D16" s="35"/>
      <c r="E16" s="35"/>
      <c r="F16" s="35"/>
      <c r="G16" s="35"/>
      <c r="H16" s="35"/>
      <c r="I16" s="35"/>
      <c r="J16" s="35"/>
      <c r="K16" s="35"/>
      <c r="L16" s="35"/>
      <c r="M16" s="35"/>
      <c r="N16" s="35"/>
      <c r="O16" s="35"/>
      <c r="P16" s="35"/>
      <c r="Q16" s="35"/>
      <c r="R16" s="35"/>
      <c r="S16" s="35"/>
      <c r="T16" s="35"/>
      <c r="U16" s="36"/>
    </row>
    <row r="17" spans="1:21" ht="19.5" thickBot="1">
      <c r="A17" s="37"/>
      <c r="B17" s="38" t="s">
        <v>59</v>
      </c>
      <c r="C17" s="39">
        <f t="shared" ref="C17:U17" si="0">SUM(C7:C16)</f>
        <v>0</v>
      </c>
      <c r="D17" s="39">
        <f t="shared" si="0"/>
        <v>0</v>
      </c>
      <c r="E17" s="39">
        <f t="shared" si="0"/>
        <v>0</v>
      </c>
      <c r="F17" s="39">
        <f t="shared" si="0"/>
        <v>0</v>
      </c>
      <c r="G17" s="39">
        <f t="shared" si="0"/>
        <v>0</v>
      </c>
      <c r="H17" s="39">
        <f t="shared" si="0"/>
        <v>0</v>
      </c>
      <c r="I17" s="39">
        <f t="shared" si="0"/>
        <v>0</v>
      </c>
      <c r="J17" s="39">
        <f t="shared" si="0"/>
        <v>0</v>
      </c>
      <c r="K17" s="39">
        <f t="shared" si="0"/>
        <v>0</v>
      </c>
      <c r="L17" s="39">
        <f t="shared" si="0"/>
        <v>0</v>
      </c>
      <c r="M17" s="39">
        <f t="shared" si="0"/>
        <v>0</v>
      </c>
      <c r="N17" s="39">
        <f t="shared" si="0"/>
        <v>0</v>
      </c>
      <c r="O17" s="39">
        <f t="shared" si="0"/>
        <v>0</v>
      </c>
      <c r="P17" s="39">
        <f t="shared" si="0"/>
        <v>0</v>
      </c>
      <c r="Q17" s="39">
        <f t="shared" si="0"/>
        <v>0</v>
      </c>
      <c r="R17" s="39">
        <f t="shared" si="0"/>
        <v>0</v>
      </c>
      <c r="S17" s="39">
        <f t="shared" si="0"/>
        <v>0</v>
      </c>
      <c r="T17" s="39">
        <f t="shared" si="0"/>
        <v>0</v>
      </c>
      <c r="U17" s="39">
        <f t="shared" si="0"/>
        <v>0</v>
      </c>
    </row>
    <row r="18" spans="1:21">
      <c r="A18" s="40"/>
      <c r="B18" s="41"/>
      <c r="C18" s="41"/>
      <c r="D18" s="41"/>
      <c r="E18" s="41"/>
      <c r="F18" s="41"/>
      <c r="G18" s="41"/>
      <c r="H18" s="41"/>
      <c r="I18" s="41"/>
      <c r="J18" s="365"/>
      <c r="K18" s="365"/>
      <c r="L18" s="365"/>
      <c r="M18" s="365"/>
      <c r="N18" s="365"/>
      <c r="O18" s="41"/>
      <c r="P18" s="41"/>
      <c r="Q18" s="41"/>
      <c r="R18" s="41"/>
      <c r="S18" s="41"/>
      <c r="T18" s="41"/>
      <c r="U18" s="42"/>
    </row>
    <row r="19" spans="1:21" ht="15.75" thickBot="1">
      <c r="A19" s="40"/>
      <c r="B19" s="41"/>
      <c r="C19" s="41"/>
      <c r="D19" s="41"/>
      <c r="E19" s="41"/>
      <c r="F19" s="41"/>
      <c r="G19" s="41"/>
      <c r="H19" s="41"/>
      <c r="I19" s="41"/>
      <c r="J19" s="41"/>
      <c r="K19" s="41"/>
      <c r="L19" s="41"/>
      <c r="M19" s="41"/>
      <c r="N19" s="41"/>
      <c r="O19" s="41"/>
      <c r="P19" s="41"/>
      <c r="Q19" s="41"/>
      <c r="R19" s="41"/>
      <c r="S19" s="41"/>
      <c r="T19" s="41"/>
      <c r="U19" s="42"/>
    </row>
    <row r="20" spans="1:21" ht="34.5" customHeight="1" thickBot="1">
      <c r="A20" s="366" t="s">
        <v>176</v>
      </c>
      <c r="B20" s="367"/>
      <c r="C20" s="43"/>
      <c r="D20" s="366" t="s">
        <v>164</v>
      </c>
      <c r="E20" s="368"/>
      <c r="F20" s="368"/>
      <c r="G20" s="368"/>
      <c r="H20" s="368"/>
      <c r="I20" s="367"/>
      <c r="J20" s="44"/>
      <c r="K20" s="44"/>
      <c r="L20" s="44"/>
      <c r="M20" s="44"/>
      <c r="N20" s="44"/>
      <c r="O20" s="44"/>
      <c r="P20" s="44"/>
      <c r="Q20" s="44"/>
      <c r="R20" s="44"/>
      <c r="S20" s="44"/>
      <c r="T20" s="44"/>
      <c r="U20" s="45"/>
    </row>
  </sheetData>
  <mergeCells count="38">
    <mergeCell ref="E3:F4"/>
    <mergeCell ref="A1:B1"/>
    <mergeCell ref="E1:O1"/>
    <mergeCell ref="R1:T1"/>
    <mergeCell ref="A2:B2"/>
    <mergeCell ref="F2:Q2"/>
    <mergeCell ref="S3:U3"/>
    <mergeCell ref="K4:L4"/>
    <mergeCell ref="S4:U4"/>
    <mergeCell ref="M3:N4"/>
    <mergeCell ref="O3:P4"/>
    <mergeCell ref="Q3:R4"/>
    <mergeCell ref="E5:E6"/>
    <mergeCell ref="F5:F6"/>
    <mergeCell ref="G5:G6"/>
    <mergeCell ref="H5:H6"/>
    <mergeCell ref="I5:I6"/>
    <mergeCell ref="J5:J6"/>
    <mergeCell ref="K5:K6"/>
    <mergeCell ref="G3:H4"/>
    <mergeCell ref="I3:J4"/>
    <mergeCell ref="K3:L3"/>
    <mergeCell ref="R5:R6"/>
    <mergeCell ref="S5:S6"/>
    <mergeCell ref="T5:U5"/>
    <mergeCell ref="J18:N18"/>
    <mergeCell ref="A20:B20"/>
    <mergeCell ref="D20:I20"/>
    <mergeCell ref="L5:L6"/>
    <mergeCell ref="M5:M6"/>
    <mergeCell ref="N5:N6"/>
    <mergeCell ref="O5:O6"/>
    <mergeCell ref="P5:P6"/>
    <mergeCell ref="Q5:Q6"/>
    <mergeCell ref="A3:A6"/>
    <mergeCell ref="B3:B6"/>
    <mergeCell ref="C3:C4"/>
    <mergeCell ref="D3: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21"/>
  <sheetViews>
    <sheetView rightToLeft="1" topLeftCell="A4" workbookViewId="0">
      <selection activeCell="B7" sqref="B7:X8"/>
    </sheetView>
  </sheetViews>
  <sheetFormatPr defaultRowHeight="15"/>
  <cols>
    <col min="1" max="1" width="10.140625" customWidth="1"/>
    <col min="3" max="3" width="9.42578125" bestFit="1" customWidth="1"/>
    <col min="4" max="4" width="6.85546875" customWidth="1"/>
    <col min="5" max="5" width="7.7109375" customWidth="1"/>
    <col min="6" max="6" width="7" customWidth="1"/>
    <col min="7" max="8" width="7.140625" customWidth="1"/>
    <col min="9" max="9" width="7.5703125" customWidth="1"/>
    <col min="10" max="10" width="6.85546875" customWidth="1"/>
    <col min="11" max="11" width="7.28515625" customWidth="1"/>
    <col min="12" max="12" width="6.5703125" customWidth="1"/>
    <col min="13" max="13" width="8.140625" customWidth="1"/>
    <col min="14" max="14" width="7.28515625" customWidth="1"/>
    <col min="15" max="15" width="8.28515625" customWidth="1"/>
    <col min="16" max="16" width="7.42578125" customWidth="1"/>
    <col min="17" max="17" width="7.28515625" customWidth="1"/>
    <col min="18" max="18" width="7" customWidth="1"/>
    <col min="19" max="19" width="7.42578125" customWidth="1"/>
    <col min="20" max="20" width="8.140625" customWidth="1"/>
    <col min="23" max="23" width="5.5703125" customWidth="1"/>
    <col min="24" max="24" width="4.28515625" customWidth="1"/>
  </cols>
  <sheetData>
    <row r="1" spans="1:24" ht="41.25" thickBot="1">
      <c r="A1" s="411" t="s">
        <v>168</v>
      </c>
      <c r="B1" s="412"/>
      <c r="C1" s="412"/>
      <c r="D1" s="412"/>
      <c r="E1" s="412"/>
      <c r="F1" s="412"/>
      <c r="G1" s="412"/>
      <c r="H1" s="412"/>
      <c r="I1" s="412"/>
      <c r="J1" s="412"/>
      <c r="K1" s="412"/>
      <c r="L1" s="412"/>
      <c r="M1" s="412"/>
      <c r="N1" s="412"/>
      <c r="O1" s="412"/>
      <c r="P1" s="412"/>
      <c r="Q1" s="412"/>
      <c r="R1" s="412"/>
      <c r="S1" s="412"/>
      <c r="T1" s="412"/>
      <c r="U1" s="412"/>
      <c r="V1" s="412"/>
      <c r="W1" s="412"/>
      <c r="X1" s="413"/>
    </row>
    <row r="2" spans="1:24" ht="33" thickBot="1">
      <c r="A2" s="414" t="s">
        <v>166</v>
      </c>
      <c r="B2" s="415"/>
      <c r="C2" s="415"/>
      <c r="D2" s="415"/>
      <c r="E2" s="415"/>
      <c r="F2" s="415"/>
      <c r="G2" s="415"/>
      <c r="H2" s="415"/>
      <c r="I2" s="415"/>
      <c r="J2" s="415"/>
      <c r="K2" s="415"/>
      <c r="L2" s="415"/>
      <c r="M2" s="415"/>
      <c r="N2" s="415"/>
      <c r="O2" s="415"/>
      <c r="P2" s="415"/>
      <c r="Q2" s="415"/>
      <c r="R2" s="415"/>
      <c r="S2" s="415"/>
      <c r="T2" s="415"/>
      <c r="U2" s="415"/>
      <c r="V2" s="415"/>
      <c r="W2" s="415"/>
      <c r="X2" s="416"/>
    </row>
    <row r="3" spans="1:24" ht="21.75">
      <c r="A3" s="417" t="s">
        <v>60</v>
      </c>
      <c r="B3" s="420" t="s">
        <v>31</v>
      </c>
      <c r="C3" s="420" t="s">
        <v>61</v>
      </c>
      <c r="D3" s="422" t="s">
        <v>33</v>
      </c>
      <c r="E3" s="423"/>
      <c r="F3" s="422" t="s">
        <v>34</v>
      </c>
      <c r="G3" s="423"/>
      <c r="H3" s="422" t="s">
        <v>35</v>
      </c>
      <c r="I3" s="423"/>
      <c r="J3" s="422" t="s">
        <v>36</v>
      </c>
      <c r="K3" s="423"/>
      <c r="L3" s="422" t="s">
        <v>36</v>
      </c>
      <c r="M3" s="423"/>
      <c r="N3" s="422" t="s">
        <v>62</v>
      </c>
      <c r="O3" s="423"/>
      <c r="P3" s="422" t="s">
        <v>36</v>
      </c>
      <c r="Q3" s="423"/>
      <c r="R3" s="422" t="s">
        <v>40</v>
      </c>
      <c r="S3" s="424"/>
      <c r="T3" s="423"/>
      <c r="U3" s="422" t="s">
        <v>63</v>
      </c>
      <c r="V3" s="424"/>
      <c r="W3" s="424"/>
      <c r="X3" s="423"/>
    </row>
    <row r="4" spans="1:24" ht="21.75">
      <c r="A4" s="418"/>
      <c r="B4" s="421"/>
      <c r="C4" s="421"/>
      <c r="D4" s="401"/>
      <c r="E4" s="403"/>
      <c r="F4" s="401"/>
      <c r="G4" s="403"/>
      <c r="H4" s="401"/>
      <c r="I4" s="403"/>
      <c r="J4" s="401" t="s">
        <v>41</v>
      </c>
      <c r="K4" s="403"/>
      <c r="L4" s="401" t="s">
        <v>64</v>
      </c>
      <c r="M4" s="403"/>
      <c r="N4" s="401" t="s">
        <v>65</v>
      </c>
      <c r="O4" s="403"/>
      <c r="P4" s="401" t="s">
        <v>66</v>
      </c>
      <c r="Q4" s="403"/>
      <c r="R4" s="401" t="s">
        <v>42</v>
      </c>
      <c r="S4" s="405"/>
      <c r="T4" s="403"/>
      <c r="U4" s="401"/>
      <c r="V4" s="405"/>
      <c r="W4" s="405"/>
      <c r="X4" s="403"/>
    </row>
    <row r="5" spans="1:24" ht="21.75">
      <c r="A5" s="418"/>
      <c r="B5" s="409" t="s">
        <v>67</v>
      </c>
      <c r="C5" s="409" t="s">
        <v>68</v>
      </c>
      <c r="D5" s="401" t="s">
        <v>45</v>
      </c>
      <c r="E5" s="403" t="s">
        <v>31</v>
      </c>
      <c r="F5" s="401" t="s">
        <v>45</v>
      </c>
      <c r="G5" s="403" t="s">
        <v>31</v>
      </c>
      <c r="H5" s="401" t="s">
        <v>45</v>
      </c>
      <c r="I5" s="403" t="s">
        <v>31</v>
      </c>
      <c r="J5" s="401" t="s">
        <v>45</v>
      </c>
      <c r="K5" s="403" t="s">
        <v>31</v>
      </c>
      <c r="L5" s="401" t="s">
        <v>45</v>
      </c>
      <c r="M5" s="403" t="s">
        <v>31</v>
      </c>
      <c r="N5" s="401" t="s">
        <v>45</v>
      </c>
      <c r="O5" s="403" t="s">
        <v>31</v>
      </c>
      <c r="P5" s="401" t="s">
        <v>45</v>
      </c>
      <c r="Q5" s="403" t="s">
        <v>31</v>
      </c>
      <c r="R5" s="401" t="s">
        <v>45</v>
      </c>
      <c r="S5" s="405" t="s">
        <v>31</v>
      </c>
      <c r="T5" s="403"/>
      <c r="U5" s="401"/>
      <c r="V5" s="405"/>
      <c r="W5" s="405"/>
      <c r="X5" s="403"/>
    </row>
    <row r="6" spans="1:24" ht="22.5" thickBot="1">
      <c r="A6" s="419"/>
      <c r="B6" s="410"/>
      <c r="C6" s="410"/>
      <c r="D6" s="402"/>
      <c r="E6" s="404"/>
      <c r="F6" s="402"/>
      <c r="G6" s="404"/>
      <c r="H6" s="402"/>
      <c r="I6" s="404"/>
      <c r="J6" s="402"/>
      <c r="K6" s="404"/>
      <c r="L6" s="402"/>
      <c r="M6" s="404"/>
      <c r="N6" s="402"/>
      <c r="O6" s="404"/>
      <c r="P6" s="402"/>
      <c r="Q6" s="404"/>
      <c r="R6" s="402"/>
      <c r="S6" s="46" t="s">
        <v>47</v>
      </c>
      <c r="T6" s="47" t="s">
        <v>69</v>
      </c>
      <c r="U6" s="402"/>
      <c r="V6" s="425"/>
      <c r="W6" s="425"/>
      <c r="X6" s="404"/>
    </row>
    <row r="7" spans="1:24" ht="26.25" thickBot="1">
      <c r="A7" s="48" t="s">
        <v>1</v>
      </c>
      <c r="B7" s="49"/>
      <c r="C7" s="50"/>
      <c r="D7" s="50"/>
      <c r="E7" s="50"/>
      <c r="F7" s="50"/>
      <c r="G7" s="51"/>
      <c r="H7" s="50"/>
      <c r="I7" s="50"/>
      <c r="J7" s="50"/>
      <c r="K7" s="50"/>
      <c r="L7" s="50"/>
      <c r="M7" s="50"/>
      <c r="N7" s="50"/>
      <c r="O7" s="50"/>
      <c r="P7" s="50"/>
      <c r="Q7" s="51"/>
      <c r="R7" s="50"/>
      <c r="S7" s="50"/>
      <c r="T7" s="52"/>
      <c r="U7" s="406"/>
      <c r="V7" s="407"/>
      <c r="W7" s="407"/>
      <c r="X7" s="408"/>
    </row>
    <row r="8" spans="1:24" ht="25.5">
      <c r="A8" s="53" t="s">
        <v>2</v>
      </c>
      <c r="B8" s="49"/>
      <c r="C8" s="50"/>
      <c r="D8" s="50"/>
      <c r="E8" s="50"/>
      <c r="F8" s="50"/>
      <c r="G8" s="51"/>
      <c r="H8" s="50"/>
      <c r="I8" s="50"/>
      <c r="J8" s="50"/>
      <c r="K8" s="50"/>
      <c r="L8" s="50"/>
      <c r="M8" s="50"/>
      <c r="N8" s="50"/>
      <c r="O8" s="50"/>
      <c r="P8" s="50"/>
      <c r="Q8" s="51"/>
      <c r="R8" s="50"/>
      <c r="S8" s="50"/>
      <c r="T8" s="52"/>
      <c r="U8" s="392"/>
      <c r="V8" s="393"/>
      <c r="W8" s="393"/>
      <c r="X8" s="394"/>
    </row>
    <row r="9" spans="1:24" ht="25.5">
      <c r="A9" s="53" t="s">
        <v>3</v>
      </c>
      <c r="B9" s="54"/>
      <c r="C9" s="55"/>
      <c r="D9" s="55"/>
      <c r="E9" s="55"/>
      <c r="F9" s="55"/>
      <c r="G9" s="55"/>
      <c r="H9" s="55"/>
      <c r="I9" s="55"/>
      <c r="J9" s="55"/>
      <c r="K9" s="55"/>
      <c r="L9" s="55"/>
      <c r="M9" s="55"/>
      <c r="N9" s="55"/>
      <c r="O9" s="55"/>
      <c r="P9" s="55"/>
      <c r="Q9" s="55"/>
      <c r="R9" s="55"/>
      <c r="S9" s="55"/>
      <c r="T9" s="56"/>
      <c r="U9" s="392"/>
      <c r="V9" s="393"/>
      <c r="W9" s="393"/>
      <c r="X9" s="394"/>
    </row>
    <row r="10" spans="1:24" ht="25.5">
      <c r="A10" s="53" t="s">
        <v>70</v>
      </c>
      <c r="B10" s="54"/>
      <c r="C10" s="55"/>
      <c r="D10" s="55"/>
      <c r="E10" s="55"/>
      <c r="F10" s="55"/>
      <c r="G10" s="55"/>
      <c r="H10" s="55"/>
      <c r="I10" s="55"/>
      <c r="J10" s="55"/>
      <c r="K10" s="55"/>
      <c r="L10" s="55"/>
      <c r="M10" s="55"/>
      <c r="N10" s="55"/>
      <c r="O10" s="55"/>
      <c r="P10" s="55"/>
      <c r="Q10" s="55"/>
      <c r="R10" s="55"/>
      <c r="S10" s="55"/>
      <c r="T10" s="56"/>
      <c r="U10" s="392"/>
      <c r="V10" s="393"/>
      <c r="W10" s="393"/>
      <c r="X10" s="394"/>
    </row>
    <row r="11" spans="1:24" ht="25.5">
      <c r="A11" s="53" t="s">
        <v>4</v>
      </c>
      <c r="B11" s="54"/>
      <c r="C11" s="55"/>
      <c r="D11" s="55"/>
      <c r="E11" s="55"/>
      <c r="F11" s="55"/>
      <c r="G11" s="55"/>
      <c r="H11" s="55"/>
      <c r="I11" s="55"/>
      <c r="J11" s="55"/>
      <c r="K11" s="55"/>
      <c r="L11" s="55"/>
      <c r="M11" s="55"/>
      <c r="N11" s="55"/>
      <c r="O11" s="55"/>
      <c r="P11" s="55"/>
      <c r="Q11" s="55"/>
      <c r="R11" s="55"/>
      <c r="S11" s="55"/>
      <c r="T11" s="56"/>
      <c r="U11" s="392"/>
      <c r="V11" s="393"/>
      <c r="W11" s="393"/>
      <c r="X11" s="394"/>
    </row>
    <row r="12" spans="1:24" ht="25.5">
      <c r="A12" s="53" t="s">
        <v>5</v>
      </c>
      <c r="B12" s="54"/>
      <c r="C12" s="55"/>
      <c r="D12" s="55"/>
      <c r="E12" s="55"/>
      <c r="F12" s="55"/>
      <c r="G12" s="55"/>
      <c r="H12" s="55"/>
      <c r="I12" s="55"/>
      <c r="J12" s="55"/>
      <c r="K12" s="55"/>
      <c r="L12" s="55"/>
      <c r="M12" s="55"/>
      <c r="N12" s="55"/>
      <c r="O12" s="55"/>
      <c r="P12" s="55"/>
      <c r="Q12" s="55"/>
      <c r="R12" s="55"/>
      <c r="S12" s="55"/>
      <c r="T12" s="56"/>
      <c r="U12" s="392"/>
      <c r="V12" s="393"/>
      <c r="W12" s="393"/>
      <c r="X12" s="394"/>
    </row>
    <row r="13" spans="1:24" ht="25.5">
      <c r="A13" s="53" t="s">
        <v>6</v>
      </c>
      <c r="B13" s="54"/>
      <c r="C13" s="55"/>
      <c r="D13" s="55"/>
      <c r="E13" s="55"/>
      <c r="F13" s="55"/>
      <c r="G13" s="55"/>
      <c r="H13" s="55"/>
      <c r="I13" s="55"/>
      <c r="J13" s="55"/>
      <c r="K13" s="55"/>
      <c r="L13" s="55"/>
      <c r="M13" s="55"/>
      <c r="N13" s="55"/>
      <c r="O13" s="55"/>
      <c r="P13" s="55"/>
      <c r="Q13" s="55"/>
      <c r="R13" s="55"/>
      <c r="S13" s="55"/>
      <c r="T13" s="56"/>
      <c r="U13" s="392"/>
      <c r="V13" s="393"/>
      <c r="W13" s="393"/>
      <c r="X13" s="394"/>
    </row>
    <row r="14" spans="1:24" ht="25.5">
      <c r="A14" s="53" t="s">
        <v>7</v>
      </c>
      <c r="B14" s="54"/>
      <c r="C14" s="55"/>
      <c r="D14" s="55"/>
      <c r="E14" s="55"/>
      <c r="F14" s="55"/>
      <c r="G14" s="55"/>
      <c r="H14" s="55"/>
      <c r="I14" s="55"/>
      <c r="J14" s="55"/>
      <c r="K14" s="55"/>
      <c r="L14" s="55"/>
      <c r="M14" s="55"/>
      <c r="N14" s="55"/>
      <c r="O14" s="55"/>
      <c r="P14" s="55"/>
      <c r="Q14" s="55"/>
      <c r="R14" s="55"/>
      <c r="S14" s="55"/>
      <c r="T14" s="56"/>
      <c r="U14" s="392"/>
      <c r="V14" s="393"/>
      <c r="W14" s="393"/>
      <c r="X14" s="394"/>
    </row>
    <row r="15" spans="1:24" ht="25.5">
      <c r="A15" s="53" t="s">
        <v>8</v>
      </c>
      <c r="B15" s="54"/>
      <c r="C15" s="55"/>
      <c r="D15" s="55"/>
      <c r="E15" s="55"/>
      <c r="F15" s="55"/>
      <c r="G15" s="55"/>
      <c r="H15" s="55"/>
      <c r="I15" s="55"/>
      <c r="J15" s="55"/>
      <c r="K15" s="55"/>
      <c r="L15" s="55"/>
      <c r="M15" s="55"/>
      <c r="N15" s="55"/>
      <c r="O15" s="55"/>
      <c r="P15" s="55"/>
      <c r="Q15" s="55"/>
      <c r="R15" s="55"/>
      <c r="S15" s="55"/>
      <c r="T15" s="56"/>
      <c r="U15" s="392"/>
      <c r="V15" s="393"/>
      <c r="W15" s="393"/>
      <c r="X15" s="394"/>
    </row>
    <row r="16" spans="1:24" ht="25.5">
      <c r="A16" s="53" t="s">
        <v>71</v>
      </c>
      <c r="B16" s="54"/>
      <c r="C16" s="55"/>
      <c r="D16" s="55"/>
      <c r="E16" s="55"/>
      <c r="F16" s="55"/>
      <c r="G16" s="55"/>
      <c r="H16" s="55"/>
      <c r="I16" s="55"/>
      <c r="J16" s="55"/>
      <c r="K16" s="55"/>
      <c r="L16" s="55"/>
      <c r="M16" s="55"/>
      <c r="N16" s="55"/>
      <c r="O16" s="55"/>
      <c r="P16" s="55"/>
      <c r="Q16" s="55"/>
      <c r="R16" s="55"/>
      <c r="S16" s="55"/>
      <c r="T16" s="56"/>
      <c r="U16" s="392"/>
      <c r="V16" s="393"/>
      <c r="W16" s="393"/>
      <c r="X16" s="394"/>
    </row>
    <row r="17" spans="1:24" ht="25.5">
      <c r="A17" s="53" t="s">
        <v>9</v>
      </c>
      <c r="B17" s="54"/>
      <c r="C17" s="55"/>
      <c r="D17" s="55"/>
      <c r="E17" s="55"/>
      <c r="F17" s="55"/>
      <c r="G17" s="55"/>
      <c r="H17" s="55"/>
      <c r="I17" s="55"/>
      <c r="J17" s="55"/>
      <c r="K17" s="55"/>
      <c r="L17" s="55"/>
      <c r="M17" s="55"/>
      <c r="N17" s="55"/>
      <c r="O17" s="55"/>
      <c r="P17" s="55"/>
      <c r="Q17" s="55"/>
      <c r="R17" s="55"/>
      <c r="S17" s="55"/>
      <c r="T17" s="56"/>
      <c r="U17" s="392"/>
      <c r="V17" s="393"/>
      <c r="W17" s="393"/>
      <c r="X17" s="394"/>
    </row>
    <row r="18" spans="1:24" ht="26.25" thickBot="1">
      <c r="A18" s="57" t="s">
        <v>10</v>
      </c>
      <c r="B18" s="58"/>
      <c r="C18" s="59"/>
      <c r="D18" s="59"/>
      <c r="E18" s="59"/>
      <c r="F18" s="59"/>
      <c r="G18" s="59"/>
      <c r="H18" s="59"/>
      <c r="I18" s="59"/>
      <c r="J18" s="59"/>
      <c r="K18" s="59"/>
      <c r="L18" s="59"/>
      <c r="M18" s="59"/>
      <c r="N18" s="59"/>
      <c r="O18" s="59"/>
      <c r="P18" s="59"/>
      <c r="Q18" s="59"/>
      <c r="R18" s="59"/>
      <c r="S18" s="59"/>
      <c r="T18" s="60"/>
      <c r="U18" s="395"/>
      <c r="V18" s="396"/>
      <c r="W18" s="396"/>
      <c r="X18" s="397"/>
    </row>
    <row r="19" spans="1:24" ht="30.75" customHeight="1" thickBot="1">
      <c r="A19" s="61"/>
      <c r="B19" s="62"/>
      <c r="C19" s="62"/>
      <c r="D19" s="125">
        <f>SUM(D7:D18)</f>
        <v>0</v>
      </c>
      <c r="E19" s="125">
        <f t="shared" ref="E19:T19" si="0">SUM(E7:E18)</f>
        <v>0</v>
      </c>
      <c r="F19" s="125">
        <f t="shared" si="0"/>
        <v>0</v>
      </c>
      <c r="G19" s="125">
        <f t="shared" si="0"/>
        <v>0</v>
      </c>
      <c r="H19" s="125">
        <f t="shared" si="0"/>
        <v>0</v>
      </c>
      <c r="I19" s="125">
        <f t="shared" si="0"/>
        <v>0</v>
      </c>
      <c r="J19" s="125">
        <f t="shared" si="0"/>
        <v>0</v>
      </c>
      <c r="K19" s="125">
        <f t="shared" si="0"/>
        <v>0</v>
      </c>
      <c r="L19" s="125">
        <f t="shared" si="0"/>
        <v>0</v>
      </c>
      <c r="M19" s="125">
        <f t="shared" si="0"/>
        <v>0</v>
      </c>
      <c r="N19" s="125">
        <f t="shared" si="0"/>
        <v>0</v>
      </c>
      <c r="O19" s="125">
        <f t="shared" si="0"/>
        <v>0</v>
      </c>
      <c r="P19" s="125">
        <f t="shared" si="0"/>
        <v>0</v>
      </c>
      <c r="Q19" s="125">
        <f t="shared" si="0"/>
        <v>0</v>
      </c>
      <c r="R19" s="125">
        <f t="shared" si="0"/>
        <v>0</v>
      </c>
      <c r="S19" s="125">
        <f t="shared" si="0"/>
        <v>0</v>
      </c>
      <c r="T19" s="125">
        <f t="shared" si="0"/>
        <v>0</v>
      </c>
      <c r="U19" s="398"/>
      <c r="V19" s="399"/>
      <c r="W19" s="399"/>
      <c r="X19" s="400"/>
    </row>
    <row r="20" spans="1:24">
      <c r="A20" s="63"/>
      <c r="B20" s="63"/>
      <c r="C20" s="63"/>
      <c r="D20" s="63"/>
      <c r="E20" s="63"/>
      <c r="F20" s="63"/>
      <c r="G20" s="63"/>
      <c r="H20" s="63"/>
      <c r="I20" s="63"/>
      <c r="J20" s="63"/>
      <c r="K20" s="63"/>
      <c r="L20" s="63"/>
      <c r="M20" s="63"/>
      <c r="N20" s="63"/>
      <c r="O20" s="63"/>
      <c r="P20" s="63"/>
      <c r="Q20" s="63"/>
      <c r="R20" s="63"/>
      <c r="S20" s="63"/>
      <c r="T20" s="63"/>
      <c r="U20" s="63"/>
      <c r="V20" s="63"/>
      <c r="W20" s="63"/>
      <c r="X20" s="63"/>
    </row>
    <row r="21" spans="1:24" ht="33" customHeight="1">
      <c r="A21" s="389" t="s">
        <v>177</v>
      </c>
      <c r="B21" s="390"/>
      <c r="C21" s="390"/>
      <c r="D21" s="390"/>
      <c r="E21" s="390"/>
      <c r="F21" s="390"/>
      <c r="G21" s="390"/>
      <c r="H21" s="390"/>
      <c r="I21" s="390"/>
      <c r="J21" s="390"/>
      <c r="K21" s="390"/>
      <c r="L21" s="391"/>
      <c r="M21" s="389" t="s">
        <v>165</v>
      </c>
      <c r="N21" s="390"/>
      <c r="O21" s="390"/>
      <c r="P21" s="390"/>
      <c r="Q21" s="390"/>
      <c r="R21" s="390"/>
      <c r="S21" s="390"/>
      <c r="T21" s="390"/>
      <c r="U21" s="390"/>
      <c r="V21" s="390"/>
      <c r="W21" s="390"/>
      <c r="X21" s="391"/>
    </row>
  </sheetData>
  <mergeCells count="52">
    <mergeCell ref="A1:X1"/>
    <mergeCell ref="A2:X2"/>
    <mergeCell ref="A3:A6"/>
    <mergeCell ref="B3:B4"/>
    <mergeCell ref="C3:C4"/>
    <mergeCell ref="D3:E4"/>
    <mergeCell ref="F3:G4"/>
    <mergeCell ref="H3:I4"/>
    <mergeCell ref="J3:K3"/>
    <mergeCell ref="L3:M3"/>
    <mergeCell ref="N3:O3"/>
    <mergeCell ref="P3:Q3"/>
    <mergeCell ref="R3:T3"/>
    <mergeCell ref="U3:X6"/>
    <mergeCell ref="J4:K4"/>
    <mergeCell ref="L4:M4"/>
    <mergeCell ref="N4:O4"/>
    <mergeCell ref="P4:Q4"/>
    <mergeCell ref="R4:T4"/>
    <mergeCell ref="N5:N6"/>
    <mergeCell ref="M5:M6"/>
    <mergeCell ref="B5:B6"/>
    <mergeCell ref="C5:C6"/>
    <mergeCell ref="D5:D6"/>
    <mergeCell ref="E5:E6"/>
    <mergeCell ref="F5:F6"/>
    <mergeCell ref="G5:G6"/>
    <mergeCell ref="H5:H6"/>
    <mergeCell ref="I5:I6"/>
    <mergeCell ref="J5:J6"/>
    <mergeCell ref="K5:K6"/>
    <mergeCell ref="L5:L6"/>
    <mergeCell ref="U13:X13"/>
    <mergeCell ref="O5:O6"/>
    <mergeCell ref="P5:P6"/>
    <mergeCell ref="Q5:Q6"/>
    <mergeCell ref="R5:R6"/>
    <mergeCell ref="S5:T5"/>
    <mergeCell ref="U7:X7"/>
    <mergeCell ref="U8:X8"/>
    <mergeCell ref="U9:X9"/>
    <mergeCell ref="U10:X10"/>
    <mergeCell ref="U11:X11"/>
    <mergeCell ref="U12:X12"/>
    <mergeCell ref="A21:L21"/>
    <mergeCell ref="M21:X21"/>
    <mergeCell ref="U14:X14"/>
    <mergeCell ref="U15:X15"/>
    <mergeCell ref="U16:X16"/>
    <mergeCell ref="U17:X17"/>
    <mergeCell ref="U18:X18"/>
    <mergeCell ref="U19:X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7"/>
  <sheetViews>
    <sheetView rightToLeft="1" workbookViewId="0">
      <selection sqref="A1:C2"/>
    </sheetView>
  </sheetViews>
  <sheetFormatPr defaultRowHeight="15"/>
  <cols>
    <col min="2" max="3" width="43.42578125" bestFit="1" customWidth="1"/>
    <col min="4" max="4" width="10.42578125" bestFit="1" customWidth="1"/>
    <col min="5" max="5" width="10.140625" bestFit="1" customWidth="1"/>
    <col min="6" max="6" width="11.7109375" customWidth="1"/>
    <col min="7" max="7" width="11.85546875" customWidth="1"/>
    <col min="8" max="8" width="11.42578125" customWidth="1"/>
  </cols>
  <sheetData>
    <row r="1" spans="1:8">
      <c r="A1" s="434" t="s">
        <v>169</v>
      </c>
      <c r="B1" s="435"/>
      <c r="C1" s="436"/>
      <c r="D1" s="440" t="s">
        <v>72</v>
      </c>
      <c r="E1" s="441"/>
      <c r="F1" s="441"/>
      <c r="G1" s="441"/>
      <c r="H1" s="442"/>
    </row>
    <row r="2" spans="1:8" ht="15.75" thickBot="1">
      <c r="A2" s="437"/>
      <c r="B2" s="438"/>
      <c r="C2" s="439"/>
      <c r="D2" s="443"/>
      <c r="E2" s="444"/>
      <c r="F2" s="444"/>
      <c r="G2" s="444"/>
      <c r="H2" s="445"/>
    </row>
    <row r="3" spans="1:8" ht="27" customHeight="1" thickBot="1">
      <c r="A3" s="446" t="s">
        <v>73</v>
      </c>
      <c r="B3" s="447"/>
      <c r="C3" s="448"/>
      <c r="D3" s="84" t="s">
        <v>74</v>
      </c>
      <c r="E3" s="84" t="s">
        <v>75</v>
      </c>
      <c r="F3" s="84" t="s">
        <v>76</v>
      </c>
      <c r="G3" s="84" t="s">
        <v>77</v>
      </c>
      <c r="H3" s="85" t="s">
        <v>78</v>
      </c>
    </row>
    <row r="4" spans="1:8" ht="21.75">
      <c r="A4" s="427" t="s">
        <v>79</v>
      </c>
      <c r="B4" s="428"/>
      <c r="C4" s="64" t="s">
        <v>80</v>
      </c>
      <c r="D4" s="65"/>
      <c r="E4" s="66"/>
      <c r="F4" s="66"/>
      <c r="G4" s="66"/>
      <c r="H4" s="67"/>
    </row>
    <row r="5" spans="1:8" ht="22.5" thickBot="1">
      <c r="A5" s="429"/>
      <c r="B5" s="430"/>
      <c r="C5" s="68" t="s">
        <v>81</v>
      </c>
      <c r="D5" s="69"/>
      <c r="E5" s="70"/>
      <c r="F5" s="70"/>
      <c r="G5" s="70"/>
      <c r="H5" s="71"/>
    </row>
    <row r="6" spans="1:8" ht="21.75">
      <c r="A6" s="427" t="s">
        <v>82</v>
      </c>
      <c r="B6" s="428"/>
      <c r="C6" s="64" t="s">
        <v>83</v>
      </c>
      <c r="D6" s="65"/>
      <c r="E6" s="66"/>
      <c r="F6" s="66"/>
      <c r="G6" s="66"/>
      <c r="H6" s="67"/>
    </row>
    <row r="7" spans="1:8" ht="22.5" thickBot="1">
      <c r="A7" s="429"/>
      <c r="B7" s="430"/>
      <c r="C7" s="68" t="s">
        <v>84</v>
      </c>
      <c r="D7" s="69"/>
      <c r="E7" s="70"/>
      <c r="F7" s="70"/>
      <c r="G7" s="70"/>
      <c r="H7" s="71"/>
    </row>
    <row r="8" spans="1:8" ht="22.5" thickBot="1">
      <c r="A8" s="427" t="s">
        <v>85</v>
      </c>
      <c r="B8" s="428"/>
      <c r="C8" s="64" t="s">
        <v>86</v>
      </c>
      <c r="D8" s="72"/>
      <c r="E8" s="72"/>
      <c r="F8" s="72"/>
      <c r="G8" s="73"/>
      <c r="H8" s="74"/>
    </row>
    <row r="9" spans="1:8" ht="22.5" thickBot="1">
      <c r="A9" s="429"/>
      <c r="B9" s="430"/>
      <c r="C9" s="68" t="s">
        <v>87</v>
      </c>
      <c r="D9" s="75"/>
      <c r="E9" s="72"/>
      <c r="F9" s="75"/>
      <c r="G9" s="76"/>
      <c r="H9" s="77"/>
    </row>
    <row r="10" spans="1:8" ht="21.75">
      <c r="A10" s="427" t="s">
        <v>88</v>
      </c>
      <c r="B10" s="428"/>
      <c r="C10" s="64" t="s">
        <v>89</v>
      </c>
      <c r="D10" s="65"/>
      <c r="E10" s="66"/>
      <c r="F10" s="66"/>
      <c r="G10" s="66"/>
      <c r="H10" s="67"/>
    </row>
    <row r="11" spans="1:8" ht="22.5" thickBot="1">
      <c r="A11" s="429"/>
      <c r="B11" s="430"/>
      <c r="C11" s="68" t="s">
        <v>90</v>
      </c>
      <c r="D11" s="69"/>
      <c r="E11" s="70"/>
      <c r="F11" s="70"/>
      <c r="G11" s="70"/>
      <c r="H11" s="71"/>
    </row>
    <row r="12" spans="1:8" ht="21.75">
      <c r="A12" s="427" t="s">
        <v>91</v>
      </c>
      <c r="B12" s="428"/>
      <c r="C12" s="64" t="s">
        <v>92</v>
      </c>
      <c r="D12" s="65"/>
      <c r="E12" s="66"/>
      <c r="F12" s="66"/>
      <c r="G12" s="66"/>
      <c r="H12" s="67"/>
    </row>
    <row r="13" spans="1:8" ht="21.75">
      <c r="A13" s="431"/>
      <c r="B13" s="432"/>
      <c r="C13" s="78" t="s">
        <v>93</v>
      </c>
      <c r="D13" s="79"/>
      <c r="E13" s="80"/>
      <c r="F13" s="80"/>
      <c r="G13" s="80"/>
      <c r="H13" s="81"/>
    </row>
    <row r="14" spans="1:8" ht="21.75">
      <c r="A14" s="431"/>
      <c r="B14" s="432"/>
      <c r="C14" s="78" t="s">
        <v>94</v>
      </c>
      <c r="D14" s="79"/>
      <c r="E14" s="80"/>
      <c r="F14" s="80"/>
      <c r="G14" s="80"/>
      <c r="H14" s="81"/>
    </row>
    <row r="15" spans="1:8" ht="21.75">
      <c r="A15" s="431"/>
      <c r="B15" s="432"/>
      <c r="C15" s="78" t="s">
        <v>95</v>
      </c>
      <c r="D15" s="79"/>
      <c r="E15" s="80"/>
      <c r="F15" s="80"/>
      <c r="G15" s="80"/>
      <c r="H15" s="81"/>
    </row>
    <row r="16" spans="1:8" ht="21.75">
      <c r="A16" s="431"/>
      <c r="B16" s="432"/>
      <c r="C16" s="78" t="s">
        <v>96</v>
      </c>
      <c r="D16" s="79"/>
      <c r="E16" s="80"/>
      <c r="F16" s="80"/>
      <c r="G16" s="80"/>
      <c r="H16" s="81"/>
    </row>
    <row r="17" spans="1:8" ht="21.75">
      <c r="A17" s="431"/>
      <c r="B17" s="432"/>
      <c r="C17" s="78" t="s">
        <v>97</v>
      </c>
      <c r="D17" s="79"/>
      <c r="E17" s="80"/>
      <c r="F17" s="80"/>
      <c r="G17" s="80"/>
      <c r="H17" s="81"/>
    </row>
    <row r="18" spans="1:8" ht="22.5" thickBot="1">
      <c r="A18" s="429"/>
      <c r="B18" s="430"/>
      <c r="C18" s="68" t="s">
        <v>98</v>
      </c>
      <c r="D18" s="69"/>
      <c r="E18" s="70"/>
      <c r="F18" s="70"/>
      <c r="G18" s="70"/>
      <c r="H18" s="71"/>
    </row>
    <row r="19" spans="1:8" ht="21.75">
      <c r="A19" s="427" t="s">
        <v>99</v>
      </c>
      <c r="B19" s="428"/>
      <c r="C19" s="64" t="s">
        <v>100</v>
      </c>
      <c r="D19" s="65"/>
      <c r="E19" s="66"/>
      <c r="F19" s="66"/>
      <c r="G19" s="66"/>
      <c r="H19" s="67"/>
    </row>
    <row r="20" spans="1:8" ht="21.75">
      <c r="A20" s="431"/>
      <c r="B20" s="432"/>
      <c r="C20" s="78" t="s">
        <v>101</v>
      </c>
      <c r="D20" s="79"/>
      <c r="E20" s="80"/>
      <c r="F20" s="80"/>
      <c r="G20" s="80"/>
      <c r="H20" s="81"/>
    </row>
    <row r="21" spans="1:8" ht="22.5" thickBot="1">
      <c r="A21" s="429"/>
      <c r="B21" s="430"/>
      <c r="C21" s="68" t="s">
        <v>102</v>
      </c>
      <c r="D21" s="69"/>
      <c r="E21" s="70"/>
      <c r="F21" s="70"/>
      <c r="G21" s="70"/>
      <c r="H21" s="71"/>
    </row>
    <row r="22" spans="1:8" ht="21.75">
      <c r="A22" s="427" t="s">
        <v>103</v>
      </c>
      <c r="B22" s="428"/>
      <c r="C22" s="64" t="s">
        <v>104</v>
      </c>
      <c r="D22" s="65"/>
      <c r="E22" s="66"/>
      <c r="F22" s="66"/>
      <c r="G22" s="66"/>
      <c r="H22" s="67"/>
    </row>
    <row r="23" spans="1:8" ht="22.5" thickBot="1">
      <c r="A23" s="429"/>
      <c r="B23" s="430"/>
      <c r="C23" s="68" t="s">
        <v>105</v>
      </c>
      <c r="D23" s="69"/>
      <c r="E23" s="70"/>
      <c r="F23" s="70"/>
      <c r="G23" s="70"/>
      <c r="H23" s="71"/>
    </row>
    <row r="24" spans="1:8" ht="20.25">
      <c r="D24" s="82"/>
      <c r="H24" s="83"/>
    </row>
    <row r="25" spans="1:8" ht="20.25">
      <c r="B25" s="433" t="s">
        <v>106</v>
      </c>
      <c r="C25" s="433"/>
      <c r="D25" s="433"/>
      <c r="E25" s="433"/>
      <c r="F25" s="433"/>
      <c r="G25" s="433"/>
      <c r="H25" s="433"/>
    </row>
    <row r="26" spans="1:8" ht="25.5">
      <c r="B26" s="433" t="s">
        <v>107</v>
      </c>
      <c r="C26" s="433"/>
      <c r="D26" s="433"/>
      <c r="E26" s="433"/>
      <c r="F26" s="433"/>
      <c r="G26" s="433"/>
      <c r="H26" s="433"/>
    </row>
    <row r="27" spans="1:8" ht="22.5">
      <c r="B27" s="426" t="s">
        <v>108</v>
      </c>
      <c r="C27" s="426"/>
      <c r="D27" s="426"/>
      <c r="E27" s="426"/>
      <c r="F27" s="426"/>
      <c r="G27" s="426"/>
      <c r="H27" s="426"/>
    </row>
  </sheetData>
  <mergeCells count="13">
    <mergeCell ref="A8:B9"/>
    <mergeCell ref="A1:C2"/>
    <mergeCell ref="D1:H2"/>
    <mergeCell ref="A3:C3"/>
    <mergeCell ref="A4:B5"/>
    <mergeCell ref="A6:B7"/>
    <mergeCell ref="B27:H27"/>
    <mergeCell ref="A10:B11"/>
    <mergeCell ref="A12:B18"/>
    <mergeCell ref="A19:B21"/>
    <mergeCell ref="A22:B23"/>
    <mergeCell ref="B25:H25"/>
    <mergeCell ref="B26:H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rightToLeft="1" tabSelected="1" workbookViewId="0">
      <selection activeCell="C5" sqref="C5"/>
    </sheetView>
  </sheetViews>
  <sheetFormatPr defaultRowHeight="15"/>
  <cols>
    <col min="1" max="1" width="17.5703125" customWidth="1"/>
    <col min="2" max="2" width="10.85546875" customWidth="1"/>
    <col min="13" max="13" width="10.7109375" customWidth="1"/>
    <col min="19" max="19" width="8.85546875" customWidth="1"/>
  </cols>
  <sheetData>
    <row r="1" spans="1:39" ht="24">
      <c r="A1" s="126" t="s">
        <v>178</v>
      </c>
      <c r="B1" s="127" t="s">
        <v>179</v>
      </c>
      <c r="C1" s="127" t="s">
        <v>180</v>
      </c>
      <c r="D1" s="128" t="s">
        <v>181</v>
      </c>
      <c r="E1" s="128" t="s">
        <v>182</v>
      </c>
      <c r="F1" s="129" t="s">
        <v>183</v>
      </c>
      <c r="G1" s="130" t="s">
        <v>184</v>
      </c>
      <c r="H1" s="131" t="s">
        <v>185</v>
      </c>
      <c r="I1" s="130" t="s">
        <v>186</v>
      </c>
      <c r="J1" s="131" t="s">
        <v>187</v>
      </c>
      <c r="K1" s="132" t="s">
        <v>188</v>
      </c>
      <c r="L1" s="133" t="s">
        <v>189</v>
      </c>
      <c r="M1" s="132"/>
      <c r="N1" s="133" t="s">
        <v>190</v>
      </c>
      <c r="O1" s="134" t="s">
        <v>191</v>
      </c>
      <c r="P1" s="135" t="s">
        <v>192</v>
      </c>
      <c r="Q1" s="136" t="s">
        <v>193</v>
      </c>
      <c r="R1" s="137" t="s">
        <v>194</v>
      </c>
      <c r="S1" s="138" t="s">
        <v>195</v>
      </c>
      <c r="T1" s="139" t="s">
        <v>196</v>
      </c>
      <c r="U1" s="140" t="s">
        <v>197</v>
      </c>
      <c r="V1" s="141" t="s">
        <v>198</v>
      </c>
      <c r="W1" s="142" t="s">
        <v>199</v>
      </c>
      <c r="X1" s="143" t="s">
        <v>200</v>
      </c>
      <c r="Y1" s="144" t="s">
        <v>201</v>
      </c>
      <c r="Z1" s="145" t="s">
        <v>202</v>
      </c>
      <c r="AA1" s="146" t="s">
        <v>203</v>
      </c>
      <c r="AB1" s="147" t="s">
        <v>204</v>
      </c>
      <c r="AC1" s="148" t="s">
        <v>205</v>
      </c>
      <c r="AD1" s="149" t="s">
        <v>206</v>
      </c>
      <c r="AE1" s="150" t="s">
        <v>207</v>
      </c>
      <c r="AF1" s="151" t="s">
        <v>208</v>
      </c>
      <c r="AG1" s="151" t="s">
        <v>209</v>
      </c>
      <c r="AH1" s="152" t="s">
        <v>210</v>
      </c>
      <c r="AI1" s="153" t="s">
        <v>211</v>
      </c>
      <c r="AJ1" s="154" t="s">
        <v>212</v>
      </c>
      <c r="AK1" s="155" t="s">
        <v>213</v>
      </c>
      <c r="AL1" s="156" t="s">
        <v>214</v>
      </c>
      <c r="AM1" s="157" t="s">
        <v>215</v>
      </c>
    </row>
    <row r="2" spans="1:39" ht="23.25" thickBot="1">
      <c r="A2" s="449" t="s">
        <v>74</v>
      </c>
      <c r="B2" s="158" t="s">
        <v>216</v>
      </c>
      <c r="C2" s="159"/>
      <c r="D2" s="160"/>
      <c r="E2" s="161"/>
      <c r="F2" s="161"/>
      <c r="G2" s="162"/>
      <c r="H2" s="163" t="e">
        <f>G2/D2*100</f>
        <v>#DIV/0!</v>
      </c>
      <c r="I2" s="162"/>
      <c r="J2" s="163" t="e">
        <f>I2/D2*100</f>
        <v>#DIV/0!</v>
      </c>
      <c r="K2" s="164"/>
      <c r="L2" s="165" t="e">
        <f>K2/D2*100</f>
        <v>#DIV/0!</v>
      </c>
      <c r="M2" s="166"/>
      <c r="N2" s="165" t="e">
        <f>(K2+M2)/D2*100</f>
        <v>#DIV/0!</v>
      </c>
      <c r="O2" s="167"/>
      <c r="P2" s="168" t="e">
        <f>O2/E2*100</f>
        <v>#DIV/0!</v>
      </c>
      <c r="Q2" s="169"/>
      <c r="R2" s="170" t="e">
        <f>Q2/E2*100</f>
        <v>#DIV/0!</v>
      </c>
      <c r="S2" s="171"/>
      <c r="T2" s="172" t="e">
        <f>S2/E2*100</f>
        <v>#DIV/0!</v>
      </c>
      <c r="U2" s="173" t="e">
        <f>(O2-S2)/O2*100</f>
        <v>#DIV/0!</v>
      </c>
      <c r="V2" s="174"/>
      <c r="W2" s="175" t="e">
        <f>V2/E2*100</f>
        <v>#DIV/0!</v>
      </c>
      <c r="X2" s="176"/>
      <c r="Y2" s="177" t="e">
        <f>X2/E2*100</f>
        <v>#DIV/0!</v>
      </c>
      <c r="Z2" s="178"/>
      <c r="AA2" s="179" t="e">
        <f>Z2/E2*100</f>
        <v>#DIV/0!</v>
      </c>
      <c r="AB2" s="180" t="e">
        <f>(V2-Z2)/V2*100</f>
        <v>#DIV/0!</v>
      </c>
      <c r="AC2" s="181"/>
      <c r="AD2" s="182" t="e">
        <f>AC2/E2*100</f>
        <v>#DIV/0!</v>
      </c>
      <c r="AE2" s="183"/>
      <c r="AF2" s="184" t="e">
        <f>AE2/F2*100</f>
        <v>#DIV/0!</v>
      </c>
      <c r="AG2" s="184" t="e">
        <f>(AC2-AE2)/AC2*100</f>
        <v>#DIV/0!</v>
      </c>
      <c r="AH2" s="185"/>
      <c r="AI2" s="186" t="e">
        <f>AH2/E2*100</f>
        <v>#DIV/0!</v>
      </c>
      <c r="AJ2" s="178"/>
      <c r="AK2" s="187" t="e">
        <f>AJ2/E2*100</f>
        <v>#DIV/0!</v>
      </c>
      <c r="AL2" s="188"/>
      <c r="AM2" s="157" t="e">
        <f>AL2/E2*100</f>
        <v>#DIV/0!</v>
      </c>
    </row>
    <row r="3" spans="1:39" ht="23.25" thickBot="1">
      <c r="A3" s="450"/>
      <c r="B3" s="158" t="s">
        <v>217</v>
      </c>
      <c r="C3" s="159"/>
      <c r="D3" s="160"/>
      <c r="E3" s="161"/>
      <c r="F3" s="161"/>
      <c r="G3" s="162"/>
      <c r="H3" s="163" t="e">
        <f t="shared" ref="H3:H21" si="0">G3/D3*100</f>
        <v>#DIV/0!</v>
      </c>
      <c r="I3" s="162"/>
      <c r="J3" s="163" t="e">
        <f t="shared" ref="J3:J21" si="1">I3/D3*100</f>
        <v>#DIV/0!</v>
      </c>
      <c r="K3" s="164"/>
      <c r="L3" s="165" t="e">
        <f t="shared" ref="L3:L21" si="2">K3/D3*100</f>
        <v>#DIV/0!</v>
      </c>
      <c r="M3" s="166"/>
      <c r="N3" s="165" t="e">
        <f t="shared" ref="N3:N21" si="3">(K3+M3)/D3*100</f>
        <v>#DIV/0!</v>
      </c>
      <c r="O3" s="167"/>
      <c r="P3" s="168" t="e">
        <f t="shared" ref="P3:P21" si="4">O3/E3*100</f>
        <v>#DIV/0!</v>
      </c>
      <c r="Q3" s="169"/>
      <c r="R3" s="170" t="e">
        <f t="shared" ref="R3:R21" si="5">Q3/E3*100</f>
        <v>#DIV/0!</v>
      </c>
      <c r="S3" s="171"/>
      <c r="T3" s="172" t="e">
        <f t="shared" ref="T3:T21" si="6">S3/E3*100</f>
        <v>#DIV/0!</v>
      </c>
      <c r="U3" s="173" t="e">
        <f t="shared" ref="U3:U21" si="7">(O3-S3)/O3*100</f>
        <v>#DIV/0!</v>
      </c>
      <c r="V3" s="174"/>
      <c r="W3" s="175" t="e">
        <f t="shared" ref="W3:W21" si="8">V3/E3*100</f>
        <v>#DIV/0!</v>
      </c>
      <c r="X3" s="176"/>
      <c r="Y3" s="177" t="e">
        <f t="shared" ref="Y3:Y21" si="9">X3/E3*100</f>
        <v>#DIV/0!</v>
      </c>
      <c r="Z3" s="178"/>
      <c r="AA3" s="179" t="e">
        <f t="shared" ref="AA3:AA21" si="10">Z3/E3*100</f>
        <v>#DIV/0!</v>
      </c>
      <c r="AB3" s="180" t="e">
        <f t="shared" ref="AB3:AB21" si="11">(V3-Z3)/V3*100</f>
        <v>#DIV/0!</v>
      </c>
      <c r="AC3" s="181"/>
      <c r="AD3" s="182" t="e">
        <f t="shared" ref="AD3:AD21" si="12">AC3/E3*100</f>
        <v>#DIV/0!</v>
      </c>
      <c r="AE3" s="183"/>
      <c r="AF3" s="184" t="e">
        <f t="shared" ref="AF3:AF21" si="13">AE3/F3*100</f>
        <v>#DIV/0!</v>
      </c>
      <c r="AG3" s="184" t="e">
        <f t="shared" ref="AG3:AG21" si="14">(AC3-AE3)/AC3*100</f>
        <v>#DIV/0!</v>
      </c>
      <c r="AH3" s="185"/>
      <c r="AI3" s="186" t="e">
        <f t="shared" ref="AI3:AI21" si="15">AH3/E3*100</f>
        <v>#DIV/0!</v>
      </c>
      <c r="AJ3" s="178"/>
      <c r="AK3" s="187" t="e">
        <f t="shared" ref="AK3:AK21" si="16">AJ3/E3*100</f>
        <v>#DIV/0!</v>
      </c>
      <c r="AL3" s="188"/>
      <c r="AM3" s="157" t="e">
        <f t="shared" ref="AM3:AM21" si="17">AL3/E3*100</f>
        <v>#DIV/0!</v>
      </c>
    </row>
    <row r="4" spans="1:39" ht="23.25" thickBot="1">
      <c r="A4" s="450"/>
      <c r="B4" s="189" t="s">
        <v>218</v>
      </c>
      <c r="C4" s="190"/>
      <c r="D4" s="191"/>
      <c r="E4" s="192"/>
      <c r="F4" s="192"/>
      <c r="G4" s="193"/>
      <c r="H4" s="194" t="e">
        <f t="shared" si="0"/>
        <v>#DIV/0!</v>
      </c>
      <c r="I4" s="193"/>
      <c r="J4" s="194" t="e">
        <f t="shared" si="1"/>
        <v>#DIV/0!</v>
      </c>
      <c r="K4" s="195"/>
      <c r="L4" s="196" t="e">
        <f t="shared" si="2"/>
        <v>#DIV/0!</v>
      </c>
      <c r="M4" s="197"/>
      <c r="N4" s="196" t="e">
        <f t="shared" si="3"/>
        <v>#DIV/0!</v>
      </c>
      <c r="O4" s="198"/>
      <c r="P4" s="199" t="e">
        <f t="shared" si="4"/>
        <v>#DIV/0!</v>
      </c>
      <c r="Q4" s="200"/>
      <c r="R4" s="201" t="e">
        <f t="shared" si="5"/>
        <v>#DIV/0!</v>
      </c>
      <c r="S4" s="202"/>
      <c r="T4" s="203" t="e">
        <f t="shared" si="6"/>
        <v>#DIV/0!</v>
      </c>
      <c r="U4" s="204" t="e">
        <f t="shared" si="7"/>
        <v>#DIV/0!</v>
      </c>
      <c r="V4" s="205"/>
      <c r="W4" s="206" t="e">
        <f t="shared" si="8"/>
        <v>#DIV/0!</v>
      </c>
      <c r="X4" s="207"/>
      <c r="Y4" s="208" t="e">
        <f t="shared" si="9"/>
        <v>#DIV/0!</v>
      </c>
      <c r="Z4" s="209"/>
      <c r="AA4" s="210" t="e">
        <f t="shared" si="10"/>
        <v>#DIV/0!</v>
      </c>
      <c r="AB4" s="211" t="e">
        <f t="shared" si="11"/>
        <v>#DIV/0!</v>
      </c>
      <c r="AC4" s="195"/>
      <c r="AD4" s="212" t="e">
        <f t="shared" si="12"/>
        <v>#DIV/0!</v>
      </c>
      <c r="AE4" s="213"/>
      <c r="AF4" s="214" t="e">
        <f t="shared" si="13"/>
        <v>#DIV/0!</v>
      </c>
      <c r="AG4" s="214" t="e">
        <f t="shared" si="14"/>
        <v>#DIV/0!</v>
      </c>
      <c r="AH4" s="215"/>
      <c r="AI4" s="216" t="e">
        <f t="shared" si="15"/>
        <v>#DIV/0!</v>
      </c>
      <c r="AJ4" s="209"/>
      <c r="AK4" s="217" t="e">
        <f t="shared" si="16"/>
        <v>#DIV/0!</v>
      </c>
      <c r="AL4" s="218"/>
      <c r="AM4" s="219" t="e">
        <f t="shared" si="17"/>
        <v>#DIV/0!</v>
      </c>
    </row>
    <row r="5" spans="1:39" ht="23.25" thickBot="1">
      <c r="A5" s="451"/>
      <c r="B5" s="220" t="s">
        <v>219</v>
      </c>
      <c r="C5" s="221">
        <f>C2+C3+C4</f>
        <v>0</v>
      </c>
      <c r="D5" s="222">
        <f>D2+D3+D4</f>
        <v>0</v>
      </c>
      <c r="E5" s="222">
        <f t="shared" ref="E5:F5" si="18">E2+E3+E4</f>
        <v>0</v>
      </c>
      <c r="F5" s="222">
        <f t="shared" si="18"/>
        <v>0</v>
      </c>
      <c r="G5" s="223">
        <f>G2+G3+G4</f>
        <v>0</v>
      </c>
      <c r="H5" s="224" t="e">
        <f t="shared" si="0"/>
        <v>#DIV/0!</v>
      </c>
      <c r="I5" s="223"/>
      <c r="J5" s="224" t="e">
        <f t="shared" si="1"/>
        <v>#DIV/0!</v>
      </c>
      <c r="K5" s="225"/>
      <c r="L5" s="226" t="e">
        <f t="shared" si="2"/>
        <v>#DIV/0!</v>
      </c>
      <c r="M5" s="227"/>
      <c r="N5" s="226" t="e">
        <f t="shared" si="3"/>
        <v>#DIV/0!</v>
      </c>
      <c r="O5" s="228"/>
      <c r="P5" s="229" t="e">
        <f>O5/E5*100</f>
        <v>#DIV/0!</v>
      </c>
      <c r="Q5" s="230"/>
      <c r="R5" s="231" t="e">
        <f t="shared" si="5"/>
        <v>#DIV/0!</v>
      </c>
      <c r="S5" s="232"/>
      <c r="T5" s="233" t="e">
        <f t="shared" si="6"/>
        <v>#DIV/0!</v>
      </c>
      <c r="U5" s="234" t="e">
        <f t="shared" si="7"/>
        <v>#DIV/0!</v>
      </c>
      <c r="V5" s="235"/>
      <c r="W5" s="236" t="e">
        <f t="shared" si="8"/>
        <v>#DIV/0!</v>
      </c>
      <c r="X5" s="235"/>
      <c r="Y5" s="237" t="e">
        <f t="shared" si="9"/>
        <v>#DIV/0!</v>
      </c>
      <c r="Z5" s="238"/>
      <c r="AA5" s="239" t="e">
        <f t="shared" si="10"/>
        <v>#DIV/0!</v>
      </c>
      <c r="AB5" s="240" t="e">
        <f t="shared" si="11"/>
        <v>#DIV/0!</v>
      </c>
      <c r="AC5" s="241"/>
      <c r="AD5" s="242" t="e">
        <f>AC5/E5*100</f>
        <v>#DIV/0!</v>
      </c>
      <c r="AE5" s="243"/>
      <c r="AF5" s="244" t="e">
        <f>AE5/F5*100</f>
        <v>#DIV/0!</v>
      </c>
      <c r="AG5" s="244" t="e">
        <f t="shared" si="14"/>
        <v>#DIV/0!</v>
      </c>
      <c r="AH5" s="245"/>
      <c r="AI5" s="246" t="e">
        <f t="shared" si="15"/>
        <v>#DIV/0!</v>
      </c>
      <c r="AJ5" s="247"/>
      <c r="AK5" s="248" t="e">
        <f t="shared" si="16"/>
        <v>#DIV/0!</v>
      </c>
      <c r="AL5" s="249"/>
      <c r="AM5" s="250" t="e">
        <f t="shared" si="17"/>
        <v>#DIV/0!</v>
      </c>
    </row>
    <row r="6" spans="1:39" ht="23.25" thickBot="1">
      <c r="A6" s="452" t="s">
        <v>220</v>
      </c>
      <c r="B6" s="251" t="s">
        <v>216</v>
      </c>
      <c r="C6" s="159"/>
      <c r="D6" s="252"/>
      <c r="E6" s="253"/>
      <c r="F6" s="253"/>
      <c r="G6" s="254"/>
      <c r="H6" s="255" t="e">
        <f t="shared" si="0"/>
        <v>#DIV/0!</v>
      </c>
      <c r="I6" s="254"/>
      <c r="J6" s="255" t="e">
        <f t="shared" si="1"/>
        <v>#DIV/0!</v>
      </c>
      <c r="K6" s="256"/>
      <c r="L6" s="257" t="e">
        <f t="shared" si="2"/>
        <v>#DIV/0!</v>
      </c>
      <c r="M6" s="256"/>
      <c r="N6" s="257" t="e">
        <f>(K6+M6)/D6*100</f>
        <v>#DIV/0!</v>
      </c>
      <c r="O6" s="258"/>
      <c r="P6" s="259" t="e">
        <f t="shared" si="4"/>
        <v>#DIV/0!</v>
      </c>
      <c r="Q6" s="260"/>
      <c r="R6" s="261" t="e">
        <f t="shared" si="5"/>
        <v>#DIV/0!</v>
      </c>
      <c r="S6" s="262"/>
      <c r="T6" s="263" t="e">
        <f t="shared" si="6"/>
        <v>#DIV/0!</v>
      </c>
      <c r="U6" s="264" t="e">
        <f t="shared" si="7"/>
        <v>#DIV/0!</v>
      </c>
      <c r="V6" s="265"/>
      <c r="W6" s="266" t="e">
        <f t="shared" si="8"/>
        <v>#DIV/0!</v>
      </c>
      <c r="X6" s="265"/>
      <c r="Y6" s="267" t="e">
        <f t="shared" si="9"/>
        <v>#DIV/0!</v>
      </c>
      <c r="Z6" s="268"/>
      <c r="AA6" s="269" t="e">
        <f t="shared" si="10"/>
        <v>#DIV/0!</v>
      </c>
      <c r="AB6" s="270" t="e">
        <f t="shared" si="11"/>
        <v>#DIV/0!</v>
      </c>
      <c r="AC6" s="271"/>
      <c r="AD6" s="272" t="e">
        <f t="shared" si="12"/>
        <v>#DIV/0!</v>
      </c>
      <c r="AE6" s="273"/>
      <c r="AF6" s="274" t="e">
        <f t="shared" si="13"/>
        <v>#DIV/0!</v>
      </c>
      <c r="AG6" s="274" t="e">
        <f t="shared" si="14"/>
        <v>#DIV/0!</v>
      </c>
      <c r="AH6" s="275"/>
      <c r="AI6" s="276" t="e">
        <f t="shared" si="15"/>
        <v>#DIV/0!</v>
      </c>
      <c r="AJ6" s="277"/>
      <c r="AK6" s="278" t="e">
        <f t="shared" si="16"/>
        <v>#DIV/0!</v>
      </c>
      <c r="AL6" s="279"/>
      <c r="AM6" s="280" t="e">
        <f t="shared" si="17"/>
        <v>#DIV/0!</v>
      </c>
    </row>
    <row r="7" spans="1:39" ht="23.25" thickBot="1">
      <c r="A7" s="450"/>
      <c r="B7" s="158" t="s">
        <v>217</v>
      </c>
      <c r="C7" s="159"/>
      <c r="D7" s="160"/>
      <c r="E7" s="161"/>
      <c r="F7" s="161"/>
      <c r="G7" s="162"/>
      <c r="H7" s="163" t="e">
        <f t="shared" si="0"/>
        <v>#DIV/0!</v>
      </c>
      <c r="I7" s="162"/>
      <c r="J7" s="163" t="e">
        <f t="shared" si="1"/>
        <v>#DIV/0!</v>
      </c>
      <c r="K7" s="166"/>
      <c r="L7" s="165" t="e">
        <f t="shared" si="2"/>
        <v>#DIV/0!</v>
      </c>
      <c r="M7" s="166"/>
      <c r="N7" s="165" t="e">
        <f t="shared" si="3"/>
        <v>#DIV/0!</v>
      </c>
      <c r="O7" s="281"/>
      <c r="P7" s="168" t="e">
        <f t="shared" si="4"/>
        <v>#DIV/0!</v>
      </c>
      <c r="Q7" s="282"/>
      <c r="R7" s="170" t="e">
        <f t="shared" si="5"/>
        <v>#DIV/0!</v>
      </c>
      <c r="S7" s="283"/>
      <c r="T7" s="172" t="e">
        <f t="shared" si="6"/>
        <v>#DIV/0!</v>
      </c>
      <c r="U7" s="173" t="e">
        <f t="shared" si="7"/>
        <v>#DIV/0!</v>
      </c>
      <c r="V7" s="284"/>
      <c r="W7" s="175" t="e">
        <f t="shared" si="8"/>
        <v>#DIV/0!</v>
      </c>
      <c r="X7" s="284"/>
      <c r="Y7" s="285" t="e">
        <f t="shared" si="9"/>
        <v>#DIV/0!</v>
      </c>
      <c r="Z7" s="286"/>
      <c r="AA7" s="179" t="e">
        <f t="shared" si="10"/>
        <v>#DIV/0!</v>
      </c>
      <c r="AB7" s="180" t="e">
        <f t="shared" si="11"/>
        <v>#DIV/0!</v>
      </c>
      <c r="AC7" s="287"/>
      <c r="AD7" s="182" t="e">
        <f t="shared" si="12"/>
        <v>#DIV/0!</v>
      </c>
      <c r="AE7" s="288"/>
      <c r="AF7" s="184" t="e">
        <f t="shared" si="13"/>
        <v>#DIV/0!</v>
      </c>
      <c r="AG7" s="184" t="e">
        <f t="shared" si="14"/>
        <v>#DIV/0!</v>
      </c>
      <c r="AH7" s="289"/>
      <c r="AI7" s="186" t="e">
        <f t="shared" si="15"/>
        <v>#DIV/0!</v>
      </c>
      <c r="AJ7" s="290"/>
      <c r="AK7" s="187" t="e">
        <f t="shared" si="16"/>
        <v>#DIV/0!</v>
      </c>
      <c r="AL7" s="291"/>
      <c r="AM7" s="157" t="e">
        <f t="shared" si="17"/>
        <v>#DIV/0!</v>
      </c>
    </row>
    <row r="8" spans="1:39" ht="23.25" thickBot="1">
      <c r="A8" s="450"/>
      <c r="B8" s="189" t="s">
        <v>218</v>
      </c>
      <c r="C8" s="190"/>
      <c r="D8" s="191"/>
      <c r="E8" s="192"/>
      <c r="F8" s="192"/>
      <c r="G8" s="193"/>
      <c r="H8" s="194" t="e">
        <f t="shared" si="0"/>
        <v>#DIV/0!</v>
      </c>
      <c r="I8" s="193"/>
      <c r="J8" s="194" t="e">
        <f t="shared" si="1"/>
        <v>#DIV/0!</v>
      </c>
      <c r="K8" s="197"/>
      <c r="L8" s="196" t="e">
        <f t="shared" si="2"/>
        <v>#DIV/0!</v>
      </c>
      <c r="M8" s="197"/>
      <c r="N8" s="196" t="e">
        <f t="shared" si="3"/>
        <v>#DIV/0!</v>
      </c>
      <c r="O8" s="292"/>
      <c r="P8" s="199" t="e">
        <f t="shared" si="4"/>
        <v>#DIV/0!</v>
      </c>
      <c r="Q8" s="293"/>
      <c r="R8" s="201" t="e">
        <f t="shared" si="5"/>
        <v>#DIV/0!</v>
      </c>
      <c r="S8" s="294"/>
      <c r="T8" s="203" t="e">
        <f t="shared" si="6"/>
        <v>#DIV/0!</v>
      </c>
      <c r="U8" s="204" t="e">
        <f t="shared" si="7"/>
        <v>#DIV/0!</v>
      </c>
      <c r="V8" s="295"/>
      <c r="W8" s="206" t="e">
        <f t="shared" si="8"/>
        <v>#DIV/0!</v>
      </c>
      <c r="X8" s="295"/>
      <c r="Y8" s="296" t="e">
        <f t="shared" si="9"/>
        <v>#DIV/0!</v>
      </c>
      <c r="Z8" s="297"/>
      <c r="AA8" s="210" t="e">
        <f t="shared" si="10"/>
        <v>#DIV/0!</v>
      </c>
      <c r="AB8" s="211" t="e">
        <f t="shared" si="11"/>
        <v>#DIV/0!</v>
      </c>
      <c r="AC8" s="298"/>
      <c r="AD8" s="212" t="e">
        <f t="shared" si="12"/>
        <v>#DIV/0!</v>
      </c>
      <c r="AE8" s="299"/>
      <c r="AF8" s="214" t="e">
        <f t="shared" si="13"/>
        <v>#DIV/0!</v>
      </c>
      <c r="AG8" s="214" t="e">
        <f t="shared" si="14"/>
        <v>#DIV/0!</v>
      </c>
      <c r="AH8" s="300"/>
      <c r="AI8" s="216" t="e">
        <f t="shared" si="15"/>
        <v>#DIV/0!</v>
      </c>
      <c r="AJ8" s="301"/>
      <c r="AK8" s="217" t="e">
        <f t="shared" si="16"/>
        <v>#DIV/0!</v>
      </c>
      <c r="AL8" s="291"/>
      <c r="AM8" s="219" t="e">
        <f t="shared" si="17"/>
        <v>#DIV/0!</v>
      </c>
    </row>
    <row r="9" spans="1:39" ht="23.25" thickBot="1">
      <c r="A9" s="451"/>
      <c r="B9" s="220" t="s">
        <v>219</v>
      </c>
      <c r="C9" s="221">
        <f>C6+C7+C8</f>
        <v>0</v>
      </c>
      <c r="D9" s="222">
        <f t="shared" ref="D9:F9" si="19">D6+D7+D8</f>
        <v>0</v>
      </c>
      <c r="E9" s="222">
        <f t="shared" si="19"/>
        <v>0</v>
      </c>
      <c r="F9" s="222">
        <f t="shared" si="19"/>
        <v>0</v>
      </c>
      <c r="G9" s="223">
        <f>G6+G7+G8</f>
        <v>0</v>
      </c>
      <c r="H9" s="224" t="e">
        <f t="shared" si="0"/>
        <v>#DIV/0!</v>
      </c>
      <c r="I9" s="223"/>
      <c r="J9" s="224" t="e">
        <f t="shared" si="1"/>
        <v>#DIV/0!</v>
      </c>
      <c r="K9" s="225"/>
      <c r="L9" s="226" t="e">
        <f t="shared" si="2"/>
        <v>#DIV/0!</v>
      </c>
      <c r="M9" s="227"/>
      <c r="N9" s="226" t="e">
        <f>(K9+M9)/D9*100</f>
        <v>#DIV/0!</v>
      </c>
      <c r="O9" s="228"/>
      <c r="P9" s="229" t="e">
        <f>O9/E9*100</f>
        <v>#DIV/0!</v>
      </c>
      <c r="Q9" s="230"/>
      <c r="R9" s="231" t="e">
        <f t="shared" si="5"/>
        <v>#DIV/0!</v>
      </c>
      <c r="S9" s="232"/>
      <c r="T9" s="233" t="e">
        <f t="shared" si="6"/>
        <v>#DIV/0!</v>
      </c>
      <c r="U9" s="234" t="e">
        <f t="shared" si="7"/>
        <v>#DIV/0!</v>
      </c>
      <c r="V9" s="235"/>
      <c r="W9" s="236" t="e">
        <f t="shared" si="8"/>
        <v>#DIV/0!</v>
      </c>
      <c r="X9" s="235"/>
      <c r="Y9" s="237" t="e">
        <f t="shared" si="9"/>
        <v>#DIV/0!</v>
      </c>
      <c r="Z9" s="238"/>
      <c r="AA9" s="239" t="e">
        <f t="shared" si="10"/>
        <v>#DIV/0!</v>
      </c>
      <c r="AB9" s="240" t="e">
        <f t="shared" si="11"/>
        <v>#DIV/0!</v>
      </c>
      <c r="AC9" s="241"/>
      <c r="AD9" s="242" t="e">
        <f t="shared" si="12"/>
        <v>#DIV/0!</v>
      </c>
      <c r="AE9" s="243"/>
      <c r="AF9" s="244" t="e">
        <f t="shared" si="13"/>
        <v>#DIV/0!</v>
      </c>
      <c r="AG9" s="244" t="e">
        <f t="shared" si="14"/>
        <v>#DIV/0!</v>
      </c>
      <c r="AH9" s="245"/>
      <c r="AI9" s="246" t="e">
        <f t="shared" si="15"/>
        <v>#DIV/0!</v>
      </c>
      <c r="AJ9" s="247"/>
      <c r="AK9" s="248" t="e">
        <f t="shared" si="16"/>
        <v>#DIV/0!</v>
      </c>
      <c r="AL9" s="249"/>
      <c r="AM9" s="250" t="e">
        <f t="shared" si="17"/>
        <v>#DIV/0!</v>
      </c>
    </row>
    <row r="10" spans="1:39" ht="23.25" thickBot="1">
      <c r="A10" s="452" t="s">
        <v>221</v>
      </c>
      <c r="B10" s="251" t="s">
        <v>216</v>
      </c>
      <c r="C10" s="159"/>
      <c r="D10" s="302"/>
      <c r="E10" s="302"/>
      <c r="F10" s="302"/>
      <c r="G10" s="303"/>
      <c r="H10" s="255" t="e">
        <f t="shared" si="0"/>
        <v>#DIV/0!</v>
      </c>
      <c r="I10" s="303"/>
      <c r="J10" s="255" t="e">
        <f t="shared" si="1"/>
        <v>#DIV/0!</v>
      </c>
      <c r="K10" s="256"/>
      <c r="L10" s="257" t="e">
        <f t="shared" si="2"/>
        <v>#DIV/0!</v>
      </c>
      <c r="M10" s="256"/>
      <c r="N10" s="257" t="e">
        <f t="shared" si="3"/>
        <v>#DIV/0!</v>
      </c>
      <c r="O10" s="258"/>
      <c r="P10" s="259" t="e">
        <f t="shared" si="4"/>
        <v>#DIV/0!</v>
      </c>
      <c r="Q10" s="260"/>
      <c r="R10" s="261" t="e">
        <f t="shared" si="5"/>
        <v>#DIV/0!</v>
      </c>
      <c r="S10" s="262"/>
      <c r="T10" s="263" t="e">
        <f t="shared" si="6"/>
        <v>#DIV/0!</v>
      </c>
      <c r="U10" s="264" t="e">
        <f t="shared" si="7"/>
        <v>#DIV/0!</v>
      </c>
      <c r="V10" s="265"/>
      <c r="W10" s="266" t="e">
        <f t="shared" si="8"/>
        <v>#DIV/0!</v>
      </c>
      <c r="X10" s="265"/>
      <c r="Y10" s="267" t="e">
        <f t="shared" si="9"/>
        <v>#DIV/0!</v>
      </c>
      <c r="Z10" s="268"/>
      <c r="AA10" s="269" t="e">
        <f t="shared" si="10"/>
        <v>#DIV/0!</v>
      </c>
      <c r="AB10" s="270" t="e">
        <f t="shared" si="11"/>
        <v>#DIV/0!</v>
      </c>
      <c r="AC10" s="271"/>
      <c r="AD10" s="272" t="e">
        <f t="shared" si="12"/>
        <v>#DIV/0!</v>
      </c>
      <c r="AE10" s="273"/>
      <c r="AF10" s="274" t="e">
        <f t="shared" si="13"/>
        <v>#DIV/0!</v>
      </c>
      <c r="AG10" s="274" t="e">
        <f t="shared" si="14"/>
        <v>#DIV/0!</v>
      </c>
      <c r="AH10" s="275"/>
      <c r="AI10" s="276" t="e">
        <f t="shared" si="15"/>
        <v>#DIV/0!</v>
      </c>
      <c r="AJ10" s="277"/>
      <c r="AK10" s="278" t="e">
        <f t="shared" si="16"/>
        <v>#DIV/0!</v>
      </c>
      <c r="AL10" s="279"/>
      <c r="AM10" s="280" t="e">
        <f t="shared" si="17"/>
        <v>#DIV/0!</v>
      </c>
    </row>
    <row r="11" spans="1:39" ht="23.25" thickBot="1">
      <c r="A11" s="450"/>
      <c r="B11" s="158" t="s">
        <v>217</v>
      </c>
      <c r="C11" s="159"/>
      <c r="D11" s="304"/>
      <c r="E11" s="304"/>
      <c r="F11" s="304"/>
      <c r="G11" s="305"/>
      <c r="H11" s="163" t="e">
        <f t="shared" si="0"/>
        <v>#DIV/0!</v>
      </c>
      <c r="I11" s="305"/>
      <c r="J11" s="163" t="e">
        <f t="shared" si="1"/>
        <v>#DIV/0!</v>
      </c>
      <c r="K11" s="166"/>
      <c r="L11" s="165" t="e">
        <f t="shared" si="2"/>
        <v>#DIV/0!</v>
      </c>
      <c r="M11" s="166"/>
      <c r="N11" s="165" t="e">
        <f t="shared" si="3"/>
        <v>#DIV/0!</v>
      </c>
      <c r="O11" s="281"/>
      <c r="P11" s="168" t="e">
        <f t="shared" si="4"/>
        <v>#DIV/0!</v>
      </c>
      <c r="Q11" s="282"/>
      <c r="R11" s="170" t="e">
        <f t="shared" si="5"/>
        <v>#DIV/0!</v>
      </c>
      <c r="S11" s="283"/>
      <c r="T11" s="172" t="e">
        <f t="shared" si="6"/>
        <v>#DIV/0!</v>
      </c>
      <c r="U11" s="173" t="e">
        <f t="shared" si="7"/>
        <v>#DIV/0!</v>
      </c>
      <c r="V11" s="284"/>
      <c r="W11" s="175" t="e">
        <f t="shared" si="8"/>
        <v>#DIV/0!</v>
      </c>
      <c r="X11" s="284"/>
      <c r="Y11" s="285" t="e">
        <f t="shared" si="9"/>
        <v>#DIV/0!</v>
      </c>
      <c r="Z11" s="286"/>
      <c r="AA11" s="179" t="e">
        <f t="shared" si="10"/>
        <v>#DIV/0!</v>
      </c>
      <c r="AB11" s="180" t="e">
        <f t="shared" si="11"/>
        <v>#DIV/0!</v>
      </c>
      <c r="AC11" s="287"/>
      <c r="AD11" s="182" t="e">
        <f t="shared" si="12"/>
        <v>#DIV/0!</v>
      </c>
      <c r="AE11" s="288"/>
      <c r="AF11" s="184" t="e">
        <f t="shared" si="13"/>
        <v>#DIV/0!</v>
      </c>
      <c r="AG11" s="184" t="e">
        <f t="shared" si="14"/>
        <v>#DIV/0!</v>
      </c>
      <c r="AH11" s="289"/>
      <c r="AI11" s="186" t="e">
        <f t="shared" si="15"/>
        <v>#DIV/0!</v>
      </c>
      <c r="AJ11" s="290"/>
      <c r="AK11" s="187" t="e">
        <f t="shared" si="16"/>
        <v>#DIV/0!</v>
      </c>
      <c r="AL11" s="291"/>
      <c r="AM11" s="157" t="e">
        <f t="shared" si="17"/>
        <v>#DIV/0!</v>
      </c>
    </row>
    <row r="12" spans="1:39" ht="23.25" thickBot="1">
      <c r="A12" s="450"/>
      <c r="B12" s="189" t="s">
        <v>218</v>
      </c>
      <c r="C12" s="306"/>
      <c r="D12" s="307"/>
      <c r="E12" s="307"/>
      <c r="F12" s="307"/>
      <c r="G12" s="308"/>
      <c r="H12" s="194" t="e">
        <f t="shared" si="0"/>
        <v>#DIV/0!</v>
      </c>
      <c r="I12" s="308"/>
      <c r="J12" s="194" t="e">
        <f t="shared" si="1"/>
        <v>#DIV/0!</v>
      </c>
      <c r="K12" s="197"/>
      <c r="L12" s="196" t="e">
        <f t="shared" si="2"/>
        <v>#DIV/0!</v>
      </c>
      <c r="M12" s="197"/>
      <c r="N12" s="196" t="e">
        <f t="shared" si="3"/>
        <v>#DIV/0!</v>
      </c>
      <c r="O12" s="292"/>
      <c r="P12" s="199" t="e">
        <f t="shared" si="4"/>
        <v>#DIV/0!</v>
      </c>
      <c r="Q12" s="293"/>
      <c r="R12" s="201" t="e">
        <f t="shared" si="5"/>
        <v>#DIV/0!</v>
      </c>
      <c r="S12" s="294"/>
      <c r="T12" s="203" t="e">
        <f t="shared" si="6"/>
        <v>#DIV/0!</v>
      </c>
      <c r="U12" s="204" t="e">
        <f t="shared" si="7"/>
        <v>#DIV/0!</v>
      </c>
      <c r="V12" s="295"/>
      <c r="W12" s="206" t="e">
        <f t="shared" si="8"/>
        <v>#DIV/0!</v>
      </c>
      <c r="X12" s="295"/>
      <c r="Y12" s="296" t="e">
        <f t="shared" si="9"/>
        <v>#DIV/0!</v>
      </c>
      <c r="Z12" s="297"/>
      <c r="AA12" s="210" t="e">
        <f t="shared" si="10"/>
        <v>#DIV/0!</v>
      </c>
      <c r="AB12" s="211" t="e">
        <f t="shared" si="11"/>
        <v>#DIV/0!</v>
      </c>
      <c r="AC12" s="298"/>
      <c r="AD12" s="212" t="e">
        <f t="shared" si="12"/>
        <v>#DIV/0!</v>
      </c>
      <c r="AE12" s="299"/>
      <c r="AF12" s="214" t="e">
        <f t="shared" si="13"/>
        <v>#DIV/0!</v>
      </c>
      <c r="AG12" s="214" t="e">
        <f t="shared" si="14"/>
        <v>#DIV/0!</v>
      </c>
      <c r="AH12" s="300"/>
      <c r="AI12" s="216" t="e">
        <f t="shared" si="15"/>
        <v>#DIV/0!</v>
      </c>
      <c r="AJ12" s="301"/>
      <c r="AK12" s="217" t="e">
        <f t="shared" si="16"/>
        <v>#DIV/0!</v>
      </c>
      <c r="AL12" s="291"/>
      <c r="AM12" s="219" t="e">
        <f t="shared" si="17"/>
        <v>#DIV/0!</v>
      </c>
    </row>
    <row r="13" spans="1:39" ht="23.25" thickBot="1">
      <c r="A13" s="451"/>
      <c r="B13" s="220" t="s">
        <v>219</v>
      </c>
      <c r="C13" s="221">
        <f>C10+C11+C12</f>
        <v>0</v>
      </c>
      <c r="D13" s="222">
        <f>D10+D11+D12</f>
        <v>0</v>
      </c>
      <c r="E13" s="222">
        <f t="shared" ref="E13:F13" si="20">E10+E11+E12</f>
        <v>0</v>
      </c>
      <c r="F13" s="222">
        <f t="shared" si="20"/>
        <v>0</v>
      </c>
      <c r="G13" s="223">
        <f>G10+G11+G12</f>
        <v>0</v>
      </c>
      <c r="H13" s="224" t="e">
        <f t="shared" si="0"/>
        <v>#DIV/0!</v>
      </c>
      <c r="I13" s="223"/>
      <c r="J13" s="224" t="e">
        <f t="shared" si="1"/>
        <v>#DIV/0!</v>
      </c>
      <c r="K13" s="225"/>
      <c r="L13" s="226" t="e">
        <f t="shared" si="2"/>
        <v>#DIV/0!</v>
      </c>
      <c r="M13" s="227"/>
      <c r="N13" s="226" t="e">
        <f t="shared" si="3"/>
        <v>#DIV/0!</v>
      </c>
      <c r="O13" s="228"/>
      <c r="P13" s="229" t="e">
        <f t="shared" si="4"/>
        <v>#DIV/0!</v>
      </c>
      <c r="Q13" s="230"/>
      <c r="R13" s="231" t="e">
        <f t="shared" si="5"/>
        <v>#DIV/0!</v>
      </c>
      <c r="S13" s="232"/>
      <c r="T13" s="233" t="e">
        <f t="shared" si="6"/>
        <v>#DIV/0!</v>
      </c>
      <c r="U13" s="234" t="e">
        <f t="shared" si="7"/>
        <v>#DIV/0!</v>
      </c>
      <c r="V13" s="235"/>
      <c r="W13" s="236" t="e">
        <f t="shared" si="8"/>
        <v>#DIV/0!</v>
      </c>
      <c r="X13" s="235"/>
      <c r="Y13" s="237" t="e">
        <f t="shared" si="9"/>
        <v>#DIV/0!</v>
      </c>
      <c r="Z13" s="238"/>
      <c r="AA13" s="239" t="e">
        <f t="shared" si="10"/>
        <v>#DIV/0!</v>
      </c>
      <c r="AB13" s="240" t="e">
        <f t="shared" si="11"/>
        <v>#DIV/0!</v>
      </c>
      <c r="AC13" s="241"/>
      <c r="AD13" s="242" t="e">
        <f t="shared" si="12"/>
        <v>#DIV/0!</v>
      </c>
      <c r="AE13" s="243"/>
      <c r="AF13" s="244" t="e">
        <f t="shared" si="13"/>
        <v>#DIV/0!</v>
      </c>
      <c r="AG13" s="244" t="e">
        <f t="shared" si="14"/>
        <v>#DIV/0!</v>
      </c>
      <c r="AH13" s="245"/>
      <c r="AI13" s="246" t="e">
        <f t="shared" si="15"/>
        <v>#DIV/0!</v>
      </c>
      <c r="AJ13" s="247"/>
      <c r="AK13" s="248" t="e">
        <f t="shared" si="16"/>
        <v>#DIV/0!</v>
      </c>
      <c r="AL13" s="249"/>
      <c r="AM13" s="250" t="e">
        <f t="shared" si="17"/>
        <v>#DIV/0!</v>
      </c>
    </row>
    <row r="14" spans="1:39" ht="23.25" thickBot="1">
      <c r="A14" s="452" t="s">
        <v>77</v>
      </c>
      <c r="B14" s="251" t="s">
        <v>216</v>
      </c>
      <c r="C14" s="159"/>
      <c r="D14" s="302"/>
      <c r="E14" s="302"/>
      <c r="F14" s="302"/>
      <c r="G14" s="303"/>
      <c r="H14" s="255" t="e">
        <f t="shared" si="0"/>
        <v>#DIV/0!</v>
      </c>
      <c r="I14" s="303"/>
      <c r="J14" s="255" t="e">
        <f t="shared" si="1"/>
        <v>#DIV/0!</v>
      </c>
      <c r="K14" s="256"/>
      <c r="L14" s="257" t="e">
        <f t="shared" si="2"/>
        <v>#DIV/0!</v>
      </c>
      <c r="M14" s="256"/>
      <c r="N14" s="257" t="e">
        <f>(K14+M14)/D14*100</f>
        <v>#DIV/0!</v>
      </c>
      <c r="O14" s="258"/>
      <c r="P14" s="259" t="e">
        <f t="shared" si="4"/>
        <v>#DIV/0!</v>
      </c>
      <c r="Q14" s="260"/>
      <c r="R14" s="261" t="e">
        <f t="shared" si="5"/>
        <v>#DIV/0!</v>
      </c>
      <c r="S14" s="262"/>
      <c r="T14" s="263" t="e">
        <f t="shared" si="6"/>
        <v>#DIV/0!</v>
      </c>
      <c r="U14" s="264" t="e">
        <f t="shared" si="7"/>
        <v>#DIV/0!</v>
      </c>
      <c r="V14" s="265"/>
      <c r="W14" s="266" t="e">
        <f t="shared" si="8"/>
        <v>#DIV/0!</v>
      </c>
      <c r="X14" s="265"/>
      <c r="Y14" s="267" t="e">
        <f t="shared" si="9"/>
        <v>#DIV/0!</v>
      </c>
      <c r="Z14" s="268"/>
      <c r="AA14" s="269" t="e">
        <f t="shared" si="10"/>
        <v>#DIV/0!</v>
      </c>
      <c r="AB14" s="270" t="e">
        <f t="shared" si="11"/>
        <v>#DIV/0!</v>
      </c>
      <c r="AC14" s="271"/>
      <c r="AD14" s="272" t="e">
        <f t="shared" si="12"/>
        <v>#DIV/0!</v>
      </c>
      <c r="AE14" s="273"/>
      <c r="AF14" s="274" t="e">
        <f t="shared" si="13"/>
        <v>#DIV/0!</v>
      </c>
      <c r="AG14" s="274" t="e">
        <f t="shared" si="14"/>
        <v>#DIV/0!</v>
      </c>
      <c r="AH14" s="275"/>
      <c r="AI14" s="276" t="e">
        <f t="shared" si="15"/>
        <v>#DIV/0!</v>
      </c>
      <c r="AJ14" s="277"/>
      <c r="AK14" s="278" t="e">
        <f t="shared" si="16"/>
        <v>#DIV/0!</v>
      </c>
      <c r="AL14" s="279"/>
      <c r="AM14" s="280" t="e">
        <f t="shared" si="17"/>
        <v>#DIV/0!</v>
      </c>
    </row>
    <row r="15" spans="1:39" ht="23.25" thickBot="1">
      <c r="A15" s="450"/>
      <c r="B15" s="158" t="s">
        <v>217</v>
      </c>
      <c r="C15" s="159"/>
      <c r="D15" s="304"/>
      <c r="E15" s="304"/>
      <c r="F15" s="304"/>
      <c r="G15" s="305"/>
      <c r="H15" s="163" t="e">
        <f t="shared" si="0"/>
        <v>#DIV/0!</v>
      </c>
      <c r="I15" s="305"/>
      <c r="J15" s="163" t="e">
        <f t="shared" si="1"/>
        <v>#DIV/0!</v>
      </c>
      <c r="K15" s="166"/>
      <c r="L15" s="165" t="e">
        <f t="shared" si="2"/>
        <v>#DIV/0!</v>
      </c>
      <c r="M15" s="166"/>
      <c r="N15" s="165" t="e">
        <f t="shared" si="3"/>
        <v>#DIV/0!</v>
      </c>
      <c r="O15" s="281"/>
      <c r="P15" s="168" t="e">
        <f t="shared" si="4"/>
        <v>#DIV/0!</v>
      </c>
      <c r="Q15" s="282"/>
      <c r="R15" s="170" t="e">
        <f t="shared" si="5"/>
        <v>#DIV/0!</v>
      </c>
      <c r="S15" s="283"/>
      <c r="T15" s="172" t="e">
        <f t="shared" si="6"/>
        <v>#DIV/0!</v>
      </c>
      <c r="U15" s="173" t="e">
        <f t="shared" si="7"/>
        <v>#DIV/0!</v>
      </c>
      <c r="V15" s="284"/>
      <c r="W15" s="175" t="e">
        <f t="shared" si="8"/>
        <v>#DIV/0!</v>
      </c>
      <c r="X15" s="284"/>
      <c r="Y15" s="285" t="e">
        <f t="shared" si="9"/>
        <v>#DIV/0!</v>
      </c>
      <c r="Z15" s="286"/>
      <c r="AA15" s="179" t="e">
        <f t="shared" si="10"/>
        <v>#DIV/0!</v>
      </c>
      <c r="AB15" s="180" t="e">
        <f t="shared" si="11"/>
        <v>#DIV/0!</v>
      </c>
      <c r="AC15" s="287"/>
      <c r="AD15" s="182" t="e">
        <f t="shared" si="12"/>
        <v>#DIV/0!</v>
      </c>
      <c r="AE15" s="288"/>
      <c r="AF15" s="184" t="e">
        <f t="shared" si="13"/>
        <v>#DIV/0!</v>
      </c>
      <c r="AG15" s="184" t="e">
        <f t="shared" si="14"/>
        <v>#DIV/0!</v>
      </c>
      <c r="AH15" s="289"/>
      <c r="AI15" s="186" t="e">
        <f t="shared" si="15"/>
        <v>#DIV/0!</v>
      </c>
      <c r="AJ15" s="290"/>
      <c r="AK15" s="187" t="e">
        <f t="shared" si="16"/>
        <v>#DIV/0!</v>
      </c>
      <c r="AL15" s="291"/>
      <c r="AM15" s="157" t="e">
        <f t="shared" si="17"/>
        <v>#DIV/0!</v>
      </c>
    </row>
    <row r="16" spans="1:39" ht="23.25" thickBot="1">
      <c r="A16" s="450"/>
      <c r="B16" s="189" t="s">
        <v>218</v>
      </c>
      <c r="C16" s="190"/>
      <c r="D16" s="307"/>
      <c r="E16" s="307"/>
      <c r="F16" s="307"/>
      <c r="G16" s="308"/>
      <c r="H16" s="194" t="e">
        <f t="shared" si="0"/>
        <v>#DIV/0!</v>
      </c>
      <c r="I16" s="308"/>
      <c r="J16" s="194" t="e">
        <f t="shared" si="1"/>
        <v>#DIV/0!</v>
      </c>
      <c r="K16" s="197"/>
      <c r="L16" s="196" t="e">
        <f t="shared" si="2"/>
        <v>#DIV/0!</v>
      </c>
      <c r="M16" s="197"/>
      <c r="N16" s="196" t="e">
        <f t="shared" si="3"/>
        <v>#DIV/0!</v>
      </c>
      <c r="O16" s="292"/>
      <c r="P16" s="199" t="e">
        <f t="shared" si="4"/>
        <v>#DIV/0!</v>
      </c>
      <c r="Q16" s="293"/>
      <c r="R16" s="201" t="e">
        <f t="shared" si="5"/>
        <v>#DIV/0!</v>
      </c>
      <c r="S16" s="294"/>
      <c r="T16" s="203" t="e">
        <f t="shared" si="6"/>
        <v>#DIV/0!</v>
      </c>
      <c r="U16" s="204" t="e">
        <f t="shared" si="7"/>
        <v>#DIV/0!</v>
      </c>
      <c r="V16" s="295"/>
      <c r="W16" s="206" t="e">
        <f t="shared" si="8"/>
        <v>#DIV/0!</v>
      </c>
      <c r="X16" s="295"/>
      <c r="Y16" s="296" t="e">
        <f t="shared" si="9"/>
        <v>#DIV/0!</v>
      </c>
      <c r="Z16" s="297"/>
      <c r="AA16" s="210" t="e">
        <f t="shared" si="10"/>
        <v>#DIV/0!</v>
      </c>
      <c r="AB16" s="211" t="e">
        <f t="shared" si="11"/>
        <v>#DIV/0!</v>
      </c>
      <c r="AC16" s="298"/>
      <c r="AD16" s="212" t="e">
        <f t="shared" si="12"/>
        <v>#DIV/0!</v>
      </c>
      <c r="AE16" s="299"/>
      <c r="AF16" s="214" t="e">
        <f t="shared" si="13"/>
        <v>#DIV/0!</v>
      </c>
      <c r="AG16" s="214" t="e">
        <f t="shared" si="14"/>
        <v>#DIV/0!</v>
      </c>
      <c r="AH16" s="300"/>
      <c r="AI16" s="216" t="e">
        <f t="shared" si="15"/>
        <v>#DIV/0!</v>
      </c>
      <c r="AJ16" s="301"/>
      <c r="AK16" s="217" t="e">
        <f t="shared" si="16"/>
        <v>#DIV/0!</v>
      </c>
      <c r="AL16" s="291"/>
      <c r="AM16" s="219" t="e">
        <f t="shared" si="17"/>
        <v>#DIV/0!</v>
      </c>
    </row>
    <row r="17" spans="1:39" ht="23.25" thickBot="1">
      <c r="A17" s="451"/>
      <c r="B17" s="220" t="s">
        <v>219</v>
      </c>
      <c r="C17" s="221">
        <f>C14+C15+C16</f>
        <v>0</v>
      </c>
      <c r="D17" s="222">
        <f>D14+D15+D16</f>
        <v>0</v>
      </c>
      <c r="E17" s="222">
        <f>E14+E15+E16</f>
        <v>0</v>
      </c>
      <c r="F17" s="222">
        <f t="shared" ref="F17" si="21">F14+F15+F16</f>
        <v>0</v>
      </c>
      <c r="G17" s="223">
        <f>G14+G15+G16</f>
        <v>0</v>
      </c>
      <c r="H17" s="224" t="e">
        <f t="shared" si="0"/>
        <v>#DIV/0!</v>
      </c>
      <c r="I17" s="223"/>
      <c r="J17" s="224" t="e">
        <f t="shared" si="1"/>
        <v>#DIV/0!</v>
      </c>
      <c r="K17" s="225"/>
      <c r="L17" s="226" t="e">
        <f t="shared" si="2"/>
        <v>#DIV/0!</v>
      </c>
      <c r="M17" s="227"/>
      <c r="N17" s="226" t="e">
        <f t="shared" si="3"/>
        <v>#DIV/0!</v>
      </c>
      <c r="O17" s="228"/>
      <c r="P17" s="229" t="e">
        <f t="shared" si="4"/>
        <v>#DIV/0!</v>
      </c>
      <c r="Q17" s="230"/>
      <c r="R17" s="231" t="e">
        <f>Q17/E17*100</f>
        <v>#DIV/0!</v>
      </c>
      <c r="S17" s="232"/>
      <c r="T17" s="233" t="e">
        <f t="shared" si="6"/>
        <v>#DIV/0!</v>
      </c>
      <c r="U17" s="234" t="e">
        <f t="shared" si="7"/>
        <v>#DIV/0!</v>
      </c>
      <c r="V17" s="235"/>
      <c r="W17" s="236" t="e">
        <f t="shared" si="8"/>
        <v>#DIV/0!</v>
      </c>
      <c r="X17" s="235"/>
      <c r="Y17" s="237" t="e">
        <f t="shared" si="9"/>
        <v>#DIV/0!</v>
      </c>
      <c r="Z17" s="238"/>
      <c r="AA17" s="239" t="e">
        <f t="shared" si="10"/>
        <v>#DIV/0!</v>
      </c>
      <c r="AB17" s="240" t="e">
        <f t="shared" si="11"/>
        <v>#DIV/0!</v>
      </c>
      <c r="AC17" s="241"/>
      <c r="AD17" s="242" t="e">
        <f t="shared" si="12"/>
        <v>#DIV/0!</v>
      </c>
      <c r="AE17" s="243"/>
      <c r="AF17" s="244" t="e">
        <f t="shared" si="13"/>
        <v>#DIV/0!</v>
      </c>
      <c r="AG17" s="244" t="e">
        <f t="shared" si="14"/>
        <v>#DIV/0!</v>
      </c>
      <c r="AH17" s="245"/>
      <c r="AI17" s="246" t="e">
        <f t="shared" si="15"/>
        <v>#DIV/0!</v>
      </c>
      <c r="AJ17" s="247"/>
      <c r="AK17" s="248" t="e">
        <f t="shared" si="16"/>
        <v>#DIV/0!</v>
      </c>
      <c r="AL17" s="249"/>
      <c r="AM17" s="250" t="e">
        <f t="shared" si="17"/>
        <v>#DIV/0!</v>
      </c>
    </row>
    <row r="18" spans="1:39" ht="23.25" thickBot="1">
      <c r="A18" s="453" t="s">
        <v>222</v>
      </c>
      <c r="B18" s="309" t="s">
        <v>216</v>
      </c>
      <c r="C18" s="159"/>
      <c r="D18" s="310"/>
      <c r="E18" s="310">
        <f t="shared" ref="E18:G20" si="22">E2+E6+E10+E14</f>
        <v>0</v>
      </c>
      <c r="F18" s="310">
        <f t="shared" si="22"/>
        <v>0</v>
      </c>
      <c r="G18" s="311">
        <f>G2+G6+G10+G14</f>
        <v>0</v>
      </c>
      <c r="H18" s="312" t="e">
        <f>G18/D18*100</f>
        <v>#DIV/0!</v>
      </c>
      <c r="I18" s="311"/>
      <c r="J18" s="312" t="e">
        <f t="shared" si="1"/>
        <v>#DIV/0!</v>
      </c>
      <c r="K18" s="313"/>
      <c r="L18" s="314" t="e">
        <f t="shared" si="2"/>
        <v>#DIV/0!</v>
      </c>
      <c r="M18" s="313"/>
      <c r="N18" s="314" t="e">
        <f t="shared" si="3"/>
        <v>#DIV/0!</v>
      </c>
      <c r="O18" s="315"/>
      <c r="P18" s="316" t="e">
        <f t="shared" si="4"/>
        <v>#DIV/0!</v>
      </c>
      <c r="Q18" s="317"/>
      <c r="R18" s="318" t="e">
        <f t="shared" si="5"/>
        <v>#DIV/0!</v>
      </c>
      <c r="S18" s="319"/>
      <c r="T18" s="320" t="e">
        <f t="shared" si="6"/>
        <v>#DIV/0!</v>
      </c>
      <c r="U18" s="321" t="e">
        <f t="shared" si="7"/>
        <v>#DIV/0!</v>
      </c>
      <c r="V18" s="322"/>
      <c r="W18" s="323" t="e">
        <f t="shared" si="8"/>
        <v>#DIV/0!</v>
      </c>
      <c r="X18" s="322"/>
      <c r="Y18" s="324" t="e">
        <f t="shared" si="9"/>
        <v>#DIV/0!</v>
      </c>
      <c r="Z18" s="325"/>
      <c r="AA18" s="326" t="e">
        <f t="shared" si="10"/>
        <v>#DIV/0!</v>
      </c>
      <c r="AB18" s="327" t="e">
        <f t="shared" si="11"/>
        <v>#DIV/0!</v>
      </c>
      <c r="AC18" s="241"/>
      <c r="AD18" s="328" t="e">
        <f t="shared" si="12"/>
        <v>#DIV/0!</v>
      </c>
      <c r="AE18" s="243"/>
      <c r="AF18" s="329" t="e">
        <f t="shared" si="13"/>
        <v>#DIV/0!</v>
      </c>
      <c r="AG18" s="329" t="e">
        <f t="shared" si="14"/>
        <v>#DIV/0!</v>
      </c>
      <c r="AH18" s="245"/>
      <c r="AI18" s="330" t="e">
        <f t="shared" si="15"/>
        <v>#DIV/0!</v>
      </c>
      <c r="AJ18" s="331"/>
      <c r="AK18" s="332" t="e">
        <f t="shared" si="16"/>
        <v>#DIV/0!</v>
      </c>
      <c r="AL18" s="333"/>
      <c r="AM18" s="334" t="e">
        <f t="shared" si="17"/>
        <v>#DIV/0!</v>
      </c>
    </row>
    <row r="19" spans="1:39" ht="23.25" thickBot="1">
      <c r="A19" s="454"/>
      <c r="B19" s="158" t="s">
        <v>217</v>
      </c>
      <c r="C19" s="159"/>
      <c r="D19" s="302"/>
      <c r="E19" s="302">
        <f t="shared" si="22"/>
        <v>0</v>
      </c>
      <c r="F19" s="302">
        <f t="shared" si="22"/>
        <v>0</v>
      </c>
      <c r="G19" s="308">
        <f t="shared" si="22"/>
        <v>0</v>
      </c>
      <c r="H19" s="163" t="e">
        <f t="shared" si="0"/>
        <v>#DIV/0!</v>
      </c>
      <c r="I19" s="311"/>
      <c r="J19" s="163" t="e">
        <f t="shared" si="1"/>
        <v>#DIV/0!</v>
      </c>
      <c r="K19" s="166"/>
      <c r="L19" s="165" t="e">
        <f t="shared" si="2"/>
        <v>#DIV/0!</v>
      </c>
      <c r="M19" s="166"/>
      <c r="N19" s="165" t="e">
        <f>(K19+M19)/D19*100</f>
        <v>#DIV/0!</v>
      </c>
      <c r="O19" s="281"/>
      <c r="P19" s="168" t="e">
        <f t="shared" si="4"/>
        <v>#DIV/0!</v>
      </c>
      <c r="Q19" s="282"/>
      <c r="R19" s="170" t="e">
        <f t="shared" si="5"/>
        <v>#DIV/0!</v>
      </c>
      <c r="S19" s="283"/>
      <c r="T19" s="172" t="e">
        <f t="shared" si="6"/>
        <v>#DIV/0!</v>
      </c>
      <c r="U19" s="173" t="e">
        <f t="shared" si="7"/>
        <v>#DIV/0!</v>
      </c>
      <c r="V19" s="284"/>
      <c r="W19" s="175" t="e">
        <f t="shared" si="8"/>
        <v>#DIV/0!</v>
      </c>
      <c r="X19" s="284"/>
      <c r="Y19" s="285" t="e">
        <f t="shared" si="9"/>
        <v>#DIV/0!</v>
      </c>
      <c r="Z19" s="286"/>
      <c r="AA19" s="179" t="e">
        <f t="shared" si="10"/>
        <v>#DIV/0!</v>
      </c>
      <c r="AB19" s="180" t="e">
        <f t="shared" si="11"/>
        <v>#DIV/0!</v>
      </c>
      <c r="AC19" s="287"/>
      <c r="AD19" s="182" t="e">
        <f t="shared" si="12"/>
        <v>#DIV/0!</v>
      </c>
      <c r="AE19" s="288"/>
      <c r="AF19" s="184" t="e">
        <f t="shared" si="13"/>
        <v>#DIV/0!</v>
      </c>
      <c r="AG19" s="184" t="e">
        <f t="shared" si="14"/>
        <v>#DIV/0!</v>
      </c>
      <c r="AH19" s="289"/>
      <c r="AI19" s="186" t="e">
        <f t="shared" si="15"/>
        <v>#DIV/0!</v>
      </c>
      <c r="AJ19" s="290"/>
      <c r="AK19" s="187" t="e">
        <f t="shared" si="16"/>
        <v>#DIV/0!</v>
      </c>
      <c r="AL19" s="291"/>
      <c r="AM19" s="335" t="e">
        <f t="shared" si="17"/>
        <v>#DIV/0!</v>
      </c>
    </row>
    <row r="20" spans="1:39" ht="23.25" thickBot="1">
      <c r="A20" s="454"/>
      <c r="B20" s="189" t="s">
        <v>218</v>
      </c>
      <c r="C20" s="190"/>
      <c r="D20" s="307"/>
      <c r="E20" s="307">
        <v>0</v>
      </c>
      <c r="F20" s="302">
        <f t="shared" si="22"/>
        <v>0</v>
      </c>
      <c r="G20" s="308">
        <f t="shared" si="22"/>
        <v>0</v>
      </c>
      <c r="H20" s="194" t="e">
        <f t="shared" si="0"/>
        <v>#DIV/0!</v>
      </c>
      <c r="I20" s="311"/>
      <c r="J20" s="194" t="e">
        <f t="shared" si="1"/>
        <v>#DIV/0!</v>
      </c>
      <c r="K20" s="166"/>
      <c r="L20" s="196" t="e">
        <f t="shared" si="2"/>
        <v>#DIV/0!</v>
      </c>
      <c r="M20" s="197"/>
      <c r="N20" s="196" t="e">
        <f t="shared" si="3"/>
        <v>#DIV/0!</v>
      </c>
      <c r="O20" s="281"/>
      <c r="P20" s="199" t="e">
        <f t="shared" si="4"/>
        <v>#DIV/0!</v>
      </c>
      <c r="Q20" s="282"/>
      <c r="R20" s="201" t="e">
        <f t="shared" si="5"/>
        <v>#DIV/0!</v>
      </c>
      <c r="S20" s="283"/>
      <c r="T20" s="203" t="e">
        <f t="shared" si="6"/>
        <v>#DIV/0!</v>
      </c>
      <c r="U20" s="204" t="e">
        <f t="shared" si="7"/>
        <v>#DIV/0!</v>
      </c>
      <c r="V20" s="284"/>
      <c r="W20" s="206" t="e">
        <f t="shared" si="8"/>
        <v>#DIV/0!</v>
      </c>
      <c r="X20" s="284"/>
      <c r="Y20" s="296" t="e">
        <f t="shared" si="9"/>
        <v>#DIV/0!</v>
      </c>
      <c r="Z20" s="286"/>
      <c r="AA20" s="210" t="e">
        <f t="shared" si="10"/>
        <v>#DIV/0!</v>
      </c>
      <c r="AB20" s="211" t="e">
        <f t="shared" si="11"/>
        <v>#DIV/0!</v>
      </c>
      <c r="AC20" s="287"/>
      <c r="AD20" s="212" t="e">
        <f t="shared" si="12"/>
        <v>#DIV/0!</v>
      </c>
      <c r="AE20" s="288"/>
      <c r="AF20" s="214" t="e">
        <f t="shared" si="13"/>
        <v>#DIV/0!</v>
      </c>
      <c r="AG20" s="214" t="e">
        <f t="shared" si="14"/>
        <v>#DIV/0!</v>
      </c>
      <c r="AH20" s="289"/>
      <c r="AI20" s="216" t="e">
        <f t="shared" si="15"/>
        <v>#DIV/0!</v>
      </c>
      <c r="AJ20" s="290"/>
      <c r="AK20" s="217" t="e">
        <f t="shared" si="16"/>
        <v>#DIV/0!</v>
      </c>
      <c r="AL20" s="291"/>
      <c r="AM20" s="336" t="e">
        <f t="shared" si="17"/>
        <v>#DIV/0!</v>
      </c>
    </row>
    <row r="21" spans="1:39" ht="23.25" thickBot="1">
      <c r="A21" s="455"/>
      <c r="B21" s="220" t="s">
        <v>219</v>
      </c>
      <c r="C21" s="221">
        <f>C18+C19+C20</f>
        <v>0</v>
      </c>
      <c r="D21" s="222">
        <f>D18+D19+D20</f>
        <v>0</v>
      </c>
      <c r="E21" s="222">
        <f>E18+E19+E20</f>
        <v>0</v>
      </c>
      <c r="F21" s="222">
        <f t="shared" ref="F21" si="23">F18+F19+F20</f>
        <v>0</v>
      </c>
      <c r="G21" s="223">
        <f>G18+G19+G20</f>
        <v>0</v>
      </c>
      <c r="H21" s="224" t="e">
        <f t="shared" si="0"/>
        <v>#DIV/0!</v>
      </c>
      <c r="I21" s="223"/>
      <c r="J21" s="224" t="e">
        <f t="shared" si="1"/>
        <v>#DIV/0!</v>
      </c>
      <c r="K21" s="225"/>
      <c r="L21" s="226" t="e">
        <f t="shared" si="2"/>
        <v>#DIV/0!</v>
      </c>
      <c r="M21" s="227"/>
      <c r="N21" s="226" t="e">
        <f t="shared" si="3"/>
        <v>#DIV/0!</v>
      </c>
      <c r="O21" s="228"/>
      <c r="P21" s="229" t="e">
        <f t="shared" si="4"/>
        <v>#DIV/0!</v>
      </c>
      <c r="Q21" s="230"/>
      <c r="R21" s="231" t="e">
        <f t="shared" si="5"/>
        <v>#DIV/0!</v>
      </c>
      <c r="S21" s="232"/>
      <c r="T21" s="233" t="e">
        <f t="shared" si="6"/>
        <v>#DIV/0!</v>
      </c>
      <c r="U21" s="234" t="e">
        <f t="shared" si="7"/>
        <v>#DIV/0!</v>
      </c>
      <c r="V21" s="235"/>
      <c r="W21" s="236" t="e">
        <f t="shared" si="8"/>
        <v>#DIV/0!</v>
      </c>
      <c r="X21" s="235"/>
      <c r="Y21" s="237" t="e">
        <f t="shared" si="9"/>
        <v>#DIV/0!</v>
      </c>
      <c r="Z21" s="238"/>
      <c r="AA21" s="239" t="e">
        <f t="shared" si="10"/>
        <v>#DIV/0!</v>
      </c>
      <c r="AB21" s="240" t="e">
        <f t="shared" si="11"/>
        <v>#DIV/0!</v>
      </c>
      <c r="AC21" s="241"/>
      <c r="AD21" s="242" t="e">
        <f t="shared" si="12"/>
        <v>#DIV/0!</v>
      </c>
      <c r="AE21" s="243"/>
      <c r="AF21" s="244" t="e">
        <f t="shared" si="13"/>
        <v>#DIV/0!</v>
      </c>
      <c r="AG21" s="244" t="e">
        <f t="shared" si="14"/>
        <v>#DIV/0!</v>
      </c>
      <c r="AH21" s="245"/>
      <c r="AI21" s="246" t="e">
        <f t="shared" si="15"/>
        <v>#DIV/0!</v>
      </c>
      <c r="AJ21" s="247"/>
      <c r="AK21" s="248" t="e">
        <f t="shared" si="16"/>
        <v>#DIV/0!</v>
      </c>
      <c r="AL21" s="249"/>
      <c r="AM21" s="337" t="e">
        <f t="shared" si="17"/>
        <v>#DIV/0!</v>
      </c>
    </row>
  </sheetData>
  <mergeCells count="5">
    <mergeCell ref="A2:A5"/>
    <mergeCell ref="A6:A9"/>
    <mergeCell ref="A10:A13"/>
    <mergeCell ref="A14:A17"/>
    <mergeCell ref="A18:A21"/>
  </mergeCells>
  <conditionalFormatting sqref="H5 J5 L5 N5 P5 R5 T5 W5 Y5 AA5 AD5 AF5 AI5 AK5 AM5 H9 J9 L9 N9 P9 R9 T9 W9 Y9 AA9 AD9 AF9 AI9 AK9 AM9 H13 J13 L13 N13 P13 R13 T13 W13 Y13 AA13 AD13 AF13 AI13 AK13 AM13 H17 J17 L17 N17 P17 R17 T17 W17 Y17 AA17 AD17 AF17 AI17 AK17 AM17 H21 J21 L21 N21 P21 R21 T21 W21 Y21 AA21 AD21 AF21 AI21 AK21 AM21">
    <cfRule type="cellIs" dxfId="6" priority="1" operator="greaterThan">
      <formula>100.01</formula>
    </cfRule>
    <cfRule type="cellIs" dxfId="5" priority="2" operator="between">
      <formula>95</formula>
      <formula>100</formula>
    </cfRule>
    <cfRule type="cellIs" dxfId="4" priority="3" operator="between">
      <formula>90</formula>
      <formula>94.9</formula>
    </cfRule>
    <cfRule type="cellIs" dxfId="3" priority="4" operator="between">
      <formula>96</formula>
      <formula>100</formula>
    </cfRule>
    <cfRule type="cellIs" dxfId="2" priority="5" operator="between">
      <formula>91</formula>
      <formula>95</formula>
    </cfRule>
    <cfRule type="cellIs" dxfId="1" priority="6" operator="lessThan">
      <formula>90</formula>
    </cfRule>
    <cfRule type="cellIs" dxfId="0" priority="7" operator="greaterThan">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برنامه عملیاتی شهرستانها</vt:lpstr>
      <vt:lpstr>گزارش ماهانه EPI</vt:lpstr>
      <vt:lpstr>جمع بندیEPI</vt:lpstr>
      <vt:lpstr>مراقبت بثوری</vt:lpstr>
      <vt:lpstr>پوشش ایمن سازی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E.Akhtar</dc:creator>
  <cp:lastModifiedBy>A.R.I</cp:lastModifiedBy>
  <cp:lastPrinted>2017-05-28T04:33:11Z</cp:lastPrinted>
  <dcterms:created xsi:type="dcterms:W3CDTF">2016-03-14T09:20:36Z</dcterms:created>
  <dcterms:modified xsi:type="dcterms:W3CDTF">2023-07-08T03:38:47Z</dcterms:modified>
</cp:coreProperties>
</file>