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Local Disk\سال 1402\چک لیست ها\پزشک خانواده\"/>
    </mc:Choice>
  </mc:AlternateContent>
  <bookViews>
    <workbookView xWindow="0" yWindow="0" windowWidth="24000" windowHeight="9630" activeTab="1"/>
  </bookViews>
  <sheets>
    <sheet name="پزشک خانواده" sheetId="8" r:id="rId1"/>
    <sheet name="ماما خانواده" sheetId="26" r:id="rId2"/>
  </sheet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L40" i="26" l="1"/>
  <c r="K40" i="26"/>
  <c r="I28" i="26" l="1"/>
  <c r="I27" i="26"/>
  <c r="I26" i="26"/>
  <c r="I25" i="26"/>
  <c r="I29" i="26"/>
  <c r="I30" i="26"/>
  <c r="I32" i="26"/>
  <c r="I33" i="26"/>
  <c r="I31" i="26"/>
  <c r="I16" i="26"/>
  <c r="I36" i="26"/>
  <c r="I37" i="26"/>
  <c r="I38" i="26"/>
  <c r="I34" i="26"/>
  <c r="I39" i="26"/>
  <c r="I6" i="26"/>
  <c r="I8" i="26"/>
  <c r="I7" i="26"/>
  <c r="I22" i="26" l="1"/>
  <c r="I23" i="26"/>
  <c r="I24" i="26"/>
  <c r="I17" i="26"/>
  <c r="I18" i="26"/>
  <c r="I19" i="26"/>
  <c r="I20" i="26"/>
  <c r="I21" i="26"/>
  <c r="I10" i="26"/>
  <c r="I35" i="26"/>
  <c r="I14" i="26" l="1"/>
  <c r="I13" i="26"/>
  <c r="I12" i="26"/>
  <c r="I11" i="26"/>
  <c r="I15" i="26"/>
  <c r="I9" i="26"/>
  <c r="I5" i="26"/>
  <c r="I4" i="26"/>
  <c r="I40" i="26" s="1"/>
  <c r="K29" i="8"/>
  <c r="J29" i="8"/>
  <c r="E29" i="8"/>
</calcChain>
</file>

<file path=xl/sharedStrings.xml><?xml version="1.0" encoding="utf-8"?>
<sst xmlns="http://schemas.openxmlformats.org/spreadsheetml/2006/main" count="162" uniqueCount="137">
  <si>
    <t>ردیف</t>
  </si>
  <si>
    <t>امتیاز</t>
  </si>
  <si>
    <t xml:space="preserve">قانون حمایت از خانواده و جوانی جمعیت </t>
  </si>
  <si>
    <t>سامانه</t>
  </si>
  <si>
    <t xml:space="preserve">آیا مراجعین از خدمات ارائه شده در مرکز رضایت دارند؟  </t>
  </si>
  <si>
    <t xml:space="preserve">پایش و نظارت </t>
  </si>
  <si>
    <t>آیا بر اساس جدول زمانبندی پایش نظارت ها انجام شده است؟</t>
  </si>
  <si>
    <t>آیا پسخوراند پایش  انجام شده در پایگاه /خانه بهداشت وجود دارد؟</t>
  </si>
  <si>
    <t xml:space="preserve">آیا  رئیس مرکز جلسه هماهنگی هفتگی با پرسنل  مرکز برگزار می کند؟ </t>
  </si>
  <si>
    <t xml:space="preserve">آیا متناسب با پسخوراند مداخلات صورت گرفته است؟ </t>
  </si>
  <si>
    <t xml:space="preserve">آیا مادران باردار، شیرده و دارای کودک زیر 5 سال بر اساس آزمون وسع نیازمند حمایت هستند شناسایی و معرفی می شوند؟ (ماده24) </t>
  </si>
  <si>
    <t>آیا کلیه زنان باردار حداکثر طی مدت یک ساعت با وسیله نقلیه معمول به خدمات زایشگاهی ایمن و استاندارد دسترسی دارند؟ (ماده49)</t>
  </si>
  <si>
    <t>آیا آموزش و فرهنگ سازی برای زایمان طبیعی و آموزش فردی به مادر باردار و خانواده وی صورت می گیرد؟ (ماده 50)</t>
  </si>
  <si>
    <t>راستی آزمایی</t>
  </si>
  <si>
    <t xml:space="preserve">سنجه/سئوال </t>
  </si>
  <si>
    <t>آیا محتوای مخالف فرزندآوری و مغایر سیاست های جمعیتی از فضای مجازی، سایت، کتب و ...در مراکز جمع آوری شده است؟ (ماده 35)</t>
  </si>
  <si>
    <t>آیا در دستورالعمل های ارسالی تغییر واژه پرخطر به عبارت مراقبت ویژه جهت پیشگیری از هرگونه ترس و هراس نسبت به بارداری اجرا شده است؟ (ماده 48)</t>
  </si>
  <si>
    <t>آیا پزشکان در خصوص  دستورالعمل و راهنمای بالینی کشوری پیشگیری، تشخیص بهنگام زوجین نابارور آموزش دیده و  اطلاعات لازم را دارند؟ (ماده42)</t>
  </si>
  <si>
    <t>آیا پزشک مرکز فرآیند تجویز روش پیشگیری از بارداری را می داند؟ (51)</t>
  </si>
  <si>
    <t xml:space="preserve">آیا پزشک بر عملکرد نیروهای تحت پوشش در زمینه تکمیل فرم مشاوره فرزندآوری نظارت کرده و در صورت نیاز مداخله کرده است؟ </t>
  </si>
  <si>
    <t xml:space="preserve">آیا پزشک از آخرین دستورالعمل های ارسالی و متون آموزشی توزیع شده آگاهی دارد؟ </t>
  </si>
  <si>
    <t xml:space="preserve">آیا پزشک از تعداد  افراد بارداری که با  مشاوره فرزندآوری  باردار شده و توسط وی  کنترل می شوند آگاهی دارد؟ </t>
  </si>
  <si>
    <t>آیا زوجین نابارور به مراکز ناباروری سطح دو ارجاع داده می شوند و  به تسهیلات حمایتی آگاه هستند؟ (ماده42)</t>
  </si>
  <si>
    <t xml:space="preserve">جمعیت زنان 54-10سال (سنین باروری)  همسردار تحت پوشش مرکز  چقدر است؟ </t>
  </si>
  <si>
    <r>
      <t>جمعیت</t>
    </r>
    <r>
      <rPr>
        <sz val="12"/>
        <rFont val="B Nazanin"/>
        <charset val="178"/>
      </rPr>
      <t xml:space="preserve"> زنان 54-10سال (سنین باروری) تحت پو</t>
    </r>
    <r>
      <rPr>
        <sz val="12"/>
        <color theme="1"/>
        <rFont val="B Nazanin"/>
        <charset val="178"/>
      </rPr>
      <t xml:space="preserve">شش مرکز چقدر است؟ </t>
    </r>
  </si>
  <si>
    <t>آیا کارکنان بهداشتی-درمانی از مزایای کاهش  تعهدات خدمت پزشکان و پیراپزشکان به ازای هر فرزند و یا به تعویق انداختن طرح در صورت داشتن فرزند زیر دو سال آگاهی دارند ؟ (ماده 27)</t>
  </si>
  <si>
    <t>آیا زوجین نابارور بدون محدودیت زمان و دفعات به پزشک معالج مراجعه و تحت پوشش بیمه کامل هستند؟ (ماده 43)</t>
  </si>
  <si>
    <t xml:space="preserve">آیا راهنمای مکتوب حفظ، مراقبت و سلامت جنین در مراکز تشخیصی، بهداشتی توزیع و در اختیار مادران قرار گرفته است؟ (ماده 47) </t>
  </si>
  <si>
    <t xml:space="preserve">آیا در  مراکز تابعه فضای مناسب جهت رفع نیازهای مادران باردار، نوزادان، کودکان مهیا شده است؟ (ماده 22) </t>
  </si>
  <si>
    <t xml:space="preserve"> آیا تعداد کافی متون آموزشی ناباروری در مرکز موجود است؟ (ماده 42)</t>
  </si>
  <si>
    <t>آیا پزشکان بهداشتی به متن قانون حمایت از خانواده و جوانی جمعیت (مفاد مرتبط با بهداشت) و دستورالعمل های ابلاغی آگاهی دارند؟</t>
  </si>
  <si>
    <t>آیا پزشکان بهداشتی به دستورالعمل ماده 52 مبنی بر ممنوعیت عقیم سازی دائم در زنان و مردان آگاهی دارند؟ (ماده52)</t>
  </si>
  <si>
    <t>آیا پزشکان  از عواقب سقط جنین شامل مجازات دیه، حبس و ابطال پروانه پزشکی و فرآیند آن آگاهی دارند؟ (ماده 56)</t>
  </si>
  <si>
    <t>آیا رایگان بودن زایمان طبیعی در کلیه بیمارستان ها و زایشگاه های دولتی به اطلاع عموم مردم و مراجعین رسانده می شود؟ (ماده 49)</t>
  </si>
  <si>
    <t xml:space="preserve">آیا  ارائه دهنگان خدمت از شرایط پرداخت فوق العاده کمک به فرزندآوری به صورت پلکانی به ازای تولد فرزند اول آگاهی دارند؟ (ماده 46) </t>
  </si>
  <si>
    <t xml:space="preserve">آیا پزشک در خصوص فرزند آوری و جوانی جمعیت آموزش دیده است؟
</t>
  </si>
  <si>
    <t>آیا پزشکان به دستورالعمل اصلاح روش های غربالگری و تشخیصی و عملکرد مورد استفاده برای مادر و جنین در جهت حفظ آنها  آگاهی دارند؟ (ماده 53)</t>
  </si>
  <si>
    <t>آیا پزشک از نامه جلوگیری از توزیع و کارگذاری اقلام پیشگیری از بارداری در مراکز بهداشتی درمانی به صورت رایگان یا یارانه ای و عدم تشویق مراجعین، منسوخ شدن دستورالعمل مراقبت باروری ویژه در زنان واجد شرایط پزشکی آگاهی دارد؟ (ماده 51)</t>
  </si>
  <si>
    <t xml:space="preserve">آیا پزشک به آمارهای مرتبط با قانون( سامانه باروری سالم و...) آشنایی داشته و می توانند آمارهای مورد نیاز را از سامانه/سامانه ها استخراج کنند؟ </t>
  </si>
  <si>
    <t xml:space="preserve">حیطه </t>
  </si>
  <si>
    <t xml:space="preserve">حضوری </t>
  </si>
  <si>
    <t xml:space="preserve">غیر حضوری </t>
  </si>
  <si>
    <t>آیا کارکنان بهداشتی از مزایایی شامل  مرخصی زایمان با حقوق یا کاهش نوبت کاری و  کاهش سن بازنشستگی به ازای هر فرزند خود آگاهی دارند؟ (ماده 17)</t>
  </si>
  <si>
    <t xml:space="preserve">رضایت کامل  دارند.   3 امتیاز                                                                                     تاحدی رضایت دارند. 1.5 امتیاز                                                                                   رضایت ندارند. 0 امتیاز </t>
  </si>
  <si>
    <t xml:space="preserve">معیار سنجش </t>
  </si>
  <si>
    <t>آمار و رشد جمعیت</t>
  </si>
  <si>
    <t xml:space="preserve">زوجین نابارور بدون محدودیت زمان و دفعات به پزشک معالج مراجعه و تحت پوشش بیمه کامل هستند.    1 امتیاز                                                                               زوجین نابارور بدون محدودیت زمان و دفعات به پزشک معالج مراجعه نمی کنند.  0 امتیاز                                                                                                                                                 </t>
  </si>
  <si>
    <t>اطلاع رسانی شده است (1 امتیاز     )                                                           اطلاع رسانی نشده است . (0 امتیاز  )</t>
  </si>
  <si>
    <t xml:space="preserve">به ارائه دهنده خدمت فوق العاده کمک فرزند آوری پرداخت می شود. 1 امتیاز                    فوق العاده فرزندآوری در دست اقدام است. 0.5 امتیاز                                              فوق العاده فرزندآوری پرداخت نمی شود. 0 امتیاز    </t>
  </si>
  <si>
    <t xml:space="preserve">به طور صحیح از سامانه استخراج کرده و می داند. 2امتیاز                                 نمی داند. 0 امتیاز </t>
  </si>
  <si>
    <t>آگاهی</t>
  </si>
  <si>
    <t>عملکرد</t>
  </si>
  <si>
    <t>جمع کل امتیاز</t>
  </si>
  <si>
    <t>ضریب</t>
  </si>
  <si>
    <t xml:space="preserve">نرخ باروری کلی (کشور/استان/ شهرستان )،میزان خام  موالید (کشور/استان/ شهرستان )،میزان خام  مرگ و میر (کشور/استان/ شهرستان) ،
میزان رشد جمعیت(کشور/ استان/ شهرستان)،بعد خانوار (کشور/استان/ شهرستان)، میزان خام ازدواج (کشور/استان/ شهرستان)  و میزان خام طلاق (کشور/استان/ شهرستان)چقدر است؟ </t>
  </si>
  <si>
    <t xml:space="preserve">به طور صحیح از سامانه استخراج کرده و می داند. 0.5امتیاز                                 نمی داند. 0 امتیاز </t>
  </si>
  <si>
    <t xml:space="preserve">به طور صحیح از سامانه استخراج کرده و می داند. 0.5 امتیاز                              نمی داند. 0 امتیاز </t>
  </si>
  <si>
    <t xml:space="preserve">به متن قانون و دستورالعمل های ابلاغی آگاهی دارند. 1.5 امتیاز                                                       به متن قانون آگاهی داشته ولی دستورالعمل های ابلاغی را نمی دانند. 0.5 امتیاز                            به متن قانون و دستورالعمل ها آگاهی ندارند.  0 امتیاز </t>
  </si>
  <si>
    <t xml:space="preserve">فضای مناسب برای مادران باردار و ... در نظر گرفته شده است.   0.5 امتیاز                                              فضای مناسب برای مادران باردار و ... وجود ندارد.  0 امتیاز </t>
  </si>
  <si>
    <t xml:space="preserve">جمع اوری شده است.   1 امتیاز                                                                                              جمع اوری نشده است.  0 امتیاز </t>
  </si>
  <si>
    <t>سقف امتیاز</t>
  </si>
  <si>
    <t>پزشک اطلاعات کافی دارد. 1 امتیاز                                                                                            پزشک تا حدی اطلاعات دارد. 0.5 امتیاز                                                                                      اطلاعات پزشک کافی نیست. 0 امتیاز</t>
  </si>
  <si>
    <t>پزشک در خصوص مزایای فرزندآوری، عوارض تک فرزندی، بی فرزندی و.... آموزش های لازم را دیده است. 0.5 امتیاز                                                                                                                    پزشک در خصوص مزایای فرزندآوری، عوارض تک فرزندی، بی فرزندی و.... آموزش های لازم را دیده است. 0امتیاز</t>
  </si>
  <si>
    <t>آیا آگاهی بخشی،برنامه ترویجی و مداخله ای  به عموم مردم درخصوص وجوه مثبت و ارزشمند ازدواج، تعدد فرزندان، ناباروری، عوارض جانبی  و خطرناک پزشکی استفاده از روش های پیشگیری از بارداری، تک فرزندی ، روانشناختی و فرهنگی و اجتماعی سقط عمدی جنین انجام می گردد؟ (ماده 28)</t>
  </si>
  <si>
    <t xml:space="preserve">پزشک نظارت کامل و مداخله در صورت نیاز دارد. 2.5 امتیاز                                                             پزشک تا حدی نظارت دارد. 1 امتیاز                                                                                       پزشک نظارت ندارد. 0 امتیاز </t>
  </si>
  <si>
    <t xml:space="preserve">در اختیار مادران است.  1 امتیاز                                                                                                در بین مادران توزیع نشده است. 0 امتیاز </t>
  </si>
  <si>
    <t>اژه پرخطر به نیازمند مراقبت ویژه تغییر کرده است. 1 امتیاز                                                            واژه پرخطر به نیازمند مراقبت ویژه تغییر نکرده است. 0 امتیاز</t>
  </si>
  <si>
    <t xml:space="preserve">پزشک فرآیند تجویز را می داند.  2امتیاز                                                                                   پزشک فرآیند تجویز را نمی داند.  0 امتیاز </t>
  </si>
  <si>
    <t xml:space="preserve">پزشک از نامه مذکور اطلاع دارد.  1.5 امتیاز                                                                            پزشک از نامه مذکور اطلاع ندارد. 0 امتیاز </t>
  </si>
  <si>
    <t xml:space="preserve">پزشک به دستوراعلمل مذکور آگاهی کامل دارد. 1.5 امتیاز                                                                پزشک به دستورالعمل مذکور تا حدی  آگاهی دارند. 1امتیاز                                                     پزشک به دستورالعمل مذکور آگاهی ندارند 0 امتیاز </t>
  </si>
  <si>
    <t xml:space="preserve">آگاهی پزشک از دستورالعمل ها و متن آموزشی عالی   3امتیاز                                                    آگاهی پزشک از دستورالعمل ها و متن آموزشی خوب      2 امتیاز                                                  آگاهی پزشک از دستورالعمل ها و متن آموزشی متوسط          1 امتیاز                                    آگاهی ندارد     0 امتیاز                                     </t>
  </si>
  <si>
    <t xml:space="preserve">پزشک به دستورالعمل روش های غربالگری آگاهی کامل دارند. 1.5 امتیاز                                        پزشک به دستورالعمل روش های غربالگری تا حدی آگاهی دارند. 1 امتیاز                                  پزشک به دستور العمل روش های غربالگری آگاهی ندارند. 0 امتیاز </t>
  </si>
  <si>
    <t xml:space="preserve">پزشک از عواقب سقط جنین شامل مجازات دیه، حبس و ابطال پروانه پزشکی و فرآیند آن آگاهی کامل دارند. 1.5 امتیاز                                                                                                                  پزشک از عواقب سقط جنین شامل مجازات دیه، حبس و ابطال پروانه پزشکی و فرآیند آن آگاهی کامل دارند. 1 امتیاز                                                                                                                  پزشک از عواقب سقط جنین شامل مجازات دیه، حبس و ابطال پروانه پزشکی و فرآیند آن آگاهی کامل دارند. 0 امتیاز                                                                                                           </t>
  </si>
  <si>
    <t xml:space="preserve">پزشک به دستورالعمل روش های غربالگری آگاهی کامل دارند. 1.5امتیاز                                        پزشک به دستورالعمل روش های غربالگری تا حدی آگاهی دارند. 1امتیاز                                  پزشک به دستور العمل روش های غربالگری آگاهی ندارند. 0 امتیاز </t>
  </si>
  <si>
    <r>
      <t xml:space="preserve">بلی کامل 1.5امتیاز             </t>
    </r>
    <r>
      <rPr>
        <i/>
        <sz val="12"/>
        <color theme="1"/>
        <rFont val="B Nazanin"/>
        <charset val="178"/>
      </rPr>
      <t xml:space="preserve">                                                                                                      </t>
    </r>
    <r>
      <rPr>
        <sz val="12"/>
        <color theme="1"/>
        <rFont val="B Nazanin"/>
        <charset val="178"/>
      </rPr>
      <t xml:space="preserve">  بلی ناقص    1 امتیاز                </t>
    </r>
    <r>
      <rPr>
        <i/>
        <sz val="12"/>
        <color theme="1"/>
        <rFont val="B Nazanin"/>
        <charset val="178"/>
      </rPr>
      <t xml:space="preserve">                                                                                               خیر    0 امتیاز     </t>
    </r>
    <r>
      <rPr>
        <sz val="12"/>
        <color theme="1"/>
        <rFont val="B Nazanin"/>
        <charset val="178"/>
      </rPr>
      <t xml:space="preserve">      </t>
    </r>
  </si>
  <si>
    <t xml:space="preserve">بلی کامل 2 امتیاز                                                                                                                     بلی ناقص    1 امتیاز                                                                                                               خیر    0 امتیاز        </t>
  </si>
  <si>
    <t xml:space="preserve">بلی کامل 1.5 امتیاز                                                                                  خیر 0 امتیاز                                                                                                                                                                                          </t>
  </si>
  <si>
    <t xml:space="preserve">پزشک به سامانه مسلط بوده و آمارها را استخراج می کند. 2 امتیاز                                                  پزشک تا حدی به سامانه آشنا است و لی نمی تواند اماری استخراج کند.0.5 امتیاز                               پزشک به سامانه آشنایی کامل ندارد. 0 امتیاز </t>
  </si>
  <si>
    <t xml:space="preserve">پزشک آگاهی دار. 2امتیاز                                                                        پزشک تا حدی آگاهی دارد. 1 امتیاز                                                           پزشک آگاهی ندارد. 0 امتیاز </t>
  </si>
  <si>
    <t xml:space="preserve">رضایت کامل  دارند.   2 امتیاز                                                                     تاحدی رضایت دارند. 1 امتیاز    
                                                               رضایت ندارند. 0 امتیاز </t>
  </si>
  <si>
    <r>
      <t>جمعیت</t>
    </r>
    <r>
      <rPr>
        <sz val="12"/>
        <rFont val="B Nazanin"/>
        <charset val="178"/>
      </rPr>
      <t xml:space="preserve"> زنان 54-10سال (سنین باروری) تحت پو</t>
    </r>
    <r>
      <rPr>
        <sz val="12"/>
        <color theme="1"/>
        <rFont val="B Nazanin"/>
        <charset val="178"/>
      </rPr>
      <t xml:space="preserve">شش  و جمعیت زنان 54-10سال (سنین باروری)  همسردار تحت پوشش به تفکیک خانه های بهداشت و  مرکز چقدر است؟ </t>
    </r>
  </si>
  <si>
    <t>آیا ماما به متن قانون حمایت از خانواده و جوانی جمعیت (مفاد مرتبط با بهداشت) و دستورالعمل های ابلاغی آگاهی دارند؟</t>
  </si>
  <si>
    <t xml:space="preserve">آیا در  مرکز و خانه های تابعه تابعه فضای مناسب جهت رفع نیازهای مادران باردار، نوزادان، کودکان مهیا شده است؟ (ماده 22) </t>
  </si>
  <si>
    <t xml:space="preserve">برگزاری جلسات آموزشی، نظارت مسققیم بر جلسات آموزشی برگزار شده، برگزاری  جشنواره ، همایش، مسابقه، توزیع کتب ازدواج تایید شده وزارت بهداشت، 6 امتیاز        داشتن حداقل 3 از موارد فوق 3امتیاز                                                                                       داشتن حداقل 2 مورد 1 امتیاز                                                                                                داشتن یک مورد 1 امتیاز                                                                                                  فعالیتی نداشته است.  0 امتیاز                                                                      </t>
  </si>
  <si>
    <t>آیا محتوای مخالف فرزندآوری و مغایر سیاست های جمعیتی از فضای مجازی، سایت، کتب و ...در مرکز وخانه های تابعه جمع آوری شده است؟ (ماده 35)</t>
  </si>
  <si>
    <t xml:space="preserve">جمع اوری شده است.   2 امتیاز                                                                                              جمع اوری نشده است.  0 امتیاز </t>
  </si>
  <si>
    <t>آیا فضا سازی تبلیغاتی متناسب با سیاست های جمعیتی در جمعیت تحت پوشش انجام گرفته است؟ (ماده 35)</t>
  </si>
  <si>
    <t xml:space="preserve">آیا بر عملکردبهورزان تحت پوشش در زمینه تکمیل فرم مشاوره فرزندآوری نظارت کرده و در صورت نیاز مداخله کرده است؟ </t>
  </si>
  <si>
    <t xml:space="preserve">آیا از آخرین دستورالعمل های ارسالی و متون آموزشی توزیع شده آگاهی دارد؟ </t>
  </si>
  <si>
    <t>آیا  از نامه جلوگیری از توزیع و کارگذاری اقلام پیشگیری از بارداری در مراکز بهداشتی درمانی به صورت رایگان یا یارانه ای و عدم تشویق مراجعین، منسوخ شدن دستورالعمل مراقبت باروری ویژه در زنان واجد شرایط پزشکی آگاهی دارد؟ (ماده 51)</t>
  </si>
  <si>
    <t>آیا فرآیند تجویز روشهای پیشگیری از بارداری توسط پزشک را می داند؟ (ماده51)</t>
  </si>
  <si>
    <t xml:space="preserve">فرآیند را می دانند. 2 امتیاز                                                         فرآیند را تا حدی می دانند. 1امتیاز                            فرآیند را نمی داند. </t>
  </si>
  <si>
    <t>آیا استقرار سامانه جامع سامانه ثبت اطلاعات کلیه مراجعین باروری، بارداری، سقط و دلایل آن و زایمان و نحوه آن درخانه بهداشت با رعایت اصول محرمانگی اجرا میشود؟ (ماده 54)</t>
  </si>
  <si>
    <t>آیااز دستورالعمل ماده 52 مبنی بر ممنوعیت عقیم سازی دائم در زنان و مردان آگاهی دارند؟ (ماده52)</t>
  </si>
  <si>
    <t xml:space="preserve">1 دستورالعمل روش های غربالگری آگاهی کامل دارند. 1 امتیاز                                        1 دستورالعمل روش های غربالگری تا حدی آگاهی دارند. 0.5 امتیاز                                 دستور العمل روش های غربالگری آگاهی ندارند. 0 امتیاز </t>
  </si>
  <si>
    <t>آیا  از عواقب سقط جنین شامل مجازات دیه، حبس و ابطال پروانه پزشکی و فرآیند آن آگاهی دارند؟ (ماده 56)</t>
  </si>
  <si>
    <t xml:space="preserve">درصد مشاوره های فرزندآوری نسبت به افراد واجد شرایط در جمعیت تحت پوشش(به تفکیک خانه های بهداشت و کل مرکز)  درسال جاری چقدر است؟ </t>
  </si>
  <si>
    <t>درصد مشاوره های فرزندآوری که منجر به بارداری شده (به تفکیک خانه های بهداشت و کل مرکز)درسال جاری چقدر است؟</t>
  </si>
  <si>
    <t xml:space="preserve"> آیاماما/بهورز به آمارهای مرتبط با قانون( سامانه باروری سالم و...) آشنایی داشته و می توانند آمارهای مورد نیاز را از سامانه/سامانه ها استخراج کنند؟ </t>
  </si>
  <si>
    <t xml:space="preserve">نرخ باروری کلی (کشور/استان/ شهرستان )،میزان خام  موالید (کشور/استان/ شهرستان )،میزان خام  مرگ و میر (کشور/استان/ شهرستان) ،میزان رشد جمعیت(کشور/ استان/ شهرستان)،
بعد خانوار (کشور/استان/ شهرستان)، میزان خام ازدواج (کشور/استان/ شهرستان)  و میزان خام طلاق (کشور/استان/ شهرستان)چقدر است؟ </t>
  </si>
  <si>
    <t>آیا  به دستورالعمل اصلاح روش های غربالگری و تشخیصی و عملکرد مورد استفاده برای مادر و جنین در جهت حفظ آنها  آگاهی دارند؟ (ماده 53)</t>
  </si>
  <si>
    <t>آیا بر اساس جدول زمانبندی پایش نظارت ها انجام و پسخوراند پایش به  خانه های بهداشت تحت پوشش ارسال شده است؟</t>
  </si>
  <si>
    <t>آیا در خصوص پیشگیری، تشخیص بهنگام افراد نابارور و در معرض ناباروری آموزش های لازم را دریافت کرده اند؟ (ماده42)</t>
  </si>
  <si>
    <t>پایش ونظارت</t>
  </si>
  <si>
    <t xml:space="preserve">می داند (هر بند 1 امتیاز)                                                                                                      نمی داند  0 امتیاز </t>
  </si>
  <si>
    <t xml:space="preserve">می داند  هر بند  0.5 امتیاز                                                                                    نمی داند  0 امتیاز                                                                                                                                                                                                           </t>
  </si>
  <si>
    <t xml:space="preserve">برگزاری جلسات آموزشی، داشتن جشنواره ، همایش، مسابقه، توزیع کتب ازدواج تایید شده وزارت بهداشت، 5 امتیاز        داشتن حداقل 3 از موارد فوق 3امتیاز                    داشتن حداقل 2 مورد 1 امتیاز            داشتن یک مورد 1 امتیاز                        فعالیتی نداشته است.  0 امتیاز                                                                      </t>
  </si>
  <si>
    <t xml:space="preserve">می داند هر بند  0.5 امتیاز                                                                                    نمی داند  0 امتیاز                                                                                                                                                                                                           </t>
  </si>
  <si>
    <t xml:space="preserve">بالای 80 درصد مراجعین  تحت پوشش مشاوره شده اند3 امتیاز                                     بالای 50 درصد مراجعین تحت پوشش مشاوره  شده اند 1 امتیاز                                  زیر 50 درصد مراجعین تحت پوشش مشاوره  شده اند 0.5 امتیاز  </t>
  </si>
  <si>
    <t xml:space="preserve">بالای 80 درصد مراجعین  مشاوره شده باردار شده اند 3 امتیاز                                         بین 30-80 درصد مراجعین مشاوره شده باردار شده اند  2 امتیاز                 زیر 30 درصد مراجعین مشاوره شده باردار شده اند 1 امتیاز    </t>
  </si>
  <si>
    <t xml:space="preserve">به متن قانون و دستورالعمل های ابلاغی آگاهی دارند.  2 امتیاز                                                       به متن قانون آگاهی داشته ولی دستورالعمل های ابلاغی را نمی دانند. 1 امتیاز                            به متن قانون و دستورالعمل ها آگاهی ندارند.  0 امتیاز </t>
  </si>
  <si>
    <t xml:space="preserve">آگاهی مامااز دستورالعمل ها و متن آموزشی عالی   2 امتیاز                                                    آگاهی ماما از دستورالعمل ها و متن آموزشی خوب     1 امتیاز                                                  آگاهی ماما از دستورالعمل ها و متن آموزشی متوسط          0.5 امتیاز                                    آگاهی ندارد     0 امتیاز                                     </t>
  </si>
  <si>
    <t xml:space="preserve">افراد واجد شرایط شناسایی و معرفی می شوند.   1 امتیاز  --                                      افراد واجد شرایط شناسایی ولی معرفی نشده اند (متیاز 0.5)   ---                                افراد  و اجد شرایط شناسایی و معرفی نمی شوند. 0 امتیاز </t>
  </si>
  <si>
    <t xml:space="preserve">خانواده شاد، پدر، مادر فرزندان، 4 فرزند،  فرزندان در سنین مختلف، مانند پارک و... متناسب با فرهنگ دینی و بومی فضا سازی شده است. 3 امتیاز                               فضا سازی مناسب نیست. 0 امتیاز    </t>
  </si>
  <si>
    <t>اژه پرخطر به نیازمند مراقبت ویژه تغییر کرده است. 0.5 امتیاز                                                            واژه پرخطر به نیازمند مراقبت ویژه تغییر نکرده است. 0 امتیاز</t>
  </si>
  <si>
    <t xml:space="preserve">سامانه جامع ثبت اطلاعات کلیه مراجعین باردار، سقط و ... با رعایت محرمانگی اجرا می شود1 امتیاز                                                                                                           سامانه جامع ثبت اطلاعات کلیه مراجعین باردار، سقط و ... راه اندازی نشده است. 0 امتیاز </t>
  </si>
  <si>
    <t xml:space="preserve">ماما از نامه مذکور اطلاع دارد.  1امتیاز                                                                            ماما از نامه مذکور اطلاع ندارد. 0 امتیاز </t>
  </si>
  <si>
    <t xml:space="preserve"> دستوراعلمل مذکور آگاهی کامل دارد. 2 امتیاز                                                              دستورالعمل مذکور تا حدی  آگاهی دارند. 1 امتیاز                                          دستورالعمل مذکور آگاهی ندارند 0 امتیاز </t>
  </si>
  <si>
    <t xml:space="preserve">ماما از عواقب سقط جنین شامل مجازات دیه، حبس و ابطال پروانه پزشکی و فرآیند آن آگاهی کامل دارند. 2 امتیاز                                                                                                                ماما از عواقب سقط جنین شامل مجازات دیه، حبس و ابطال پروانه پزشکی و فرآیند آن آگاهی کامل دارند.0.5 امتیاز                                                                                                                 ماما از عواقب سقط جنین شامل مجازات دیه، حبس و ابطال پروانه پزشکی و فرآیند آن آگاهی کامل دارند. 0 امتیاز                                                                                                           </t>
  </si>
  <si>
    <t xml:space="preserve">کارکنان بهداشتی آموزش های لازم در خصوص ناباروری دریافت می کنند.       0.5 امتیاز    کارکنان بهداشتی آموزش های لازم در خصوص ناباروری را دریافت نمی کنند   0 امتیاز </t>
  </si>
  <si>
    <t xml:space="preserve">تعداد متون کافی است. 0.5 امتیاز                                                                     تعداد متون کافی نیست. 0 امتیاز </t>
  </si>
  <si>
    <t xml:space="preserve">دسترسی به مراکز ناباروری و آگاهی زوجین نابارور  2 امتیاز                                  عدم اطلاع رسانی و آگاهی نداشتن به تسهیلات حمایتی 0 امتیاز   </t>
  </si>
  <si>
    <t>زنان باردار در عرض یک ساعت به خدمات زایشگاهی استاندارد و ایمن دسترسی دارند.   0.5 امتیاز                                                                                                    زنان باردار در عرض یک ساعت به خدمات زایشگاهی استاندارد و ایمن دسترسی ندارند.   0 امتیاز</t>
  </si>
  <si>
    <t xml:space="preserve">آموزش و فرهنگ سازی(مزایای زایمان طبیعی/کاهش وزن سریع به قبل/شیردهی موفق و.. انجام می شود. 2امتیاز                                                                                  آموزش و فرهنگ سازی زایمان طبیعی ناقص است. 1.5 امتیاز                                  آموزش و  فرهنگ سازی زایمان طبیعی انجام نمی شود. 0 امتیاز        </t>
  </si>
  <si>
    <r>
      <t>کلیه کارکنان از مزایای مادران باردار از قبیل مرخصی با حقوق، کاهش نوبت کاری، کاهش سن بازنشستگی و ... آگاهی  کامل دارند.( 1 امتیاز)</t>
    </r>
    <r>
      <rPr>
        <b/>
        <sz val="12"/>
        <color rgb="FF000000"/>
        <rFont val="B Nazanin"/>
        <charset val="178"/>
      </rPr>
      <t xml:space="preserve"> -</t>
    </r>
    <r>
      <rPr>
        <sz val="12"/>
        <color rgb="FF000000"/>
        <rFont val="B Nazanin"/>
        <charset val="178"/>
      </rPr>
      <t xml:space="preserve">     کارکنان ازمزایای مادران باردار از قبیل مرخصی با حقوق، کاهش نوبت کاری، کاهش سن بازنشستگی و ... آگاهی ندارند. 0 امتیاز  </t>
    </r>
  </si>
  <si>
    <t>کارکنان بهداشتی-درمانی از مزایای فرزند در کاهش تعهدات، سن بازنشستگی و ... اطلاع دارند. 1امتیاز         کارکنان بهداشتی-درمانی از مزایای فرزند در کاهش تعهدات، سن بازنشستگی و ... اطلاع ندارند. 0 امتیاز</t>
  </si>
  <si>
    <t xml:space="preserve">ماما به سامانه مسلط بوده و آمارها را استخراج می کند. 2 امتیاز                  ماما تا حدی به سامانه آشنا است و لی نمی تواند اماری استخراج کند. 1 امتیاز                                                                                                                    مامابه سامانه آشنایی کامل ندارد. 0 امتیاز </t>
  </si>
  <si>
    <t xml:space="preserve">ماما نظارت کامل و مداخله در صورت نیاز دارد. 4 امتیاز                                                       ماما تا حدی نظارت دارد. 2 امتیاز                                                                                     ماما نظارت ندارد. 0 امتیاز </t>
  </si>
  <si>
    <r>
      <t xml:space="preserve">بلی کامل 2 امتیاز             </t>
    </r>
    <r>
      <rPr>
        <i/>
        <sz val="12"/>
        <color theme="1"/>
        <rFont val="B Nazanin"/>
        <charset val="178"/>
      </rPr>
      <t xml:space="preserve">                                                                                                      </t>
    </r>
    <r>
      <rPr>
        <sz val="12"/>
        <color theme="1"/>
        <rFont val="B Nazanin"/>
        <charset val="178"/>
      </rPr>
      <t xml:space="preserve">  بلی ناقص    1 امتیاز                </t>
    </r>
    <r>
      <rPr>
        <i/>
        <sz val="12"/>
        <color theme="1"/>
        <rFont val="B Nazanin"/>
        <charset val="178"/>
      </rPr>
      <t xml:space="preserve">                                                                                               خیر    0 امتیاز     </t>
    </r>
    <r>
      <rPr>
        <sz val="12"/>
        <color theme="1"/>
        <rFont val="B Nazanin"/>
        <charset val="178"/>
      </rPr>
      <t xml:space="preserve">      </t>
    </r>
  </si>
  <si>
    <t xml:space="preserve">بلی کامل        2 امتیاز                                                                                             بلی ناقص           1امیتاز                                                                                        خیر                   0 امتیاز        </t>
  </si>
  <si>
    <t>درصد موالید در دو سال اول ازدواج ،درصد زایمان های طبیعی شش ماهه و یکساله ،درصد سزارین های  شش ماهه و یکساله،درصد زنان  بی فرزند در جمعیت تحت پوشش،درصد زنان تک فرزند در جمعیت تحت پوشش،درصد زنان دو فرزند در جمعیت تحت پوشش،درصد زنان سه فرزند و بیشتر در جمعیت تحت پوشش ،درصد زوجین نابارور در جمعیت تحت پوشش ،،(به تفکیک خانه های بهداشت و کل مرکز) چقدر است؟</t>
  </si>
  <si>
    <t>امتیازمکتسبه</t>
  </si>
  <si>
    <t xml:space="preserve">چک لیست پایش برنامه باروری سالم و  جمعیت
نام مرکز خدمات جامع سلامت ......................... تاریخ پایش ....................... نام و نام و خانوادگی پایش شونده ....................... نام و نام خانوادگی پایش کننده ................................. </t>
  </si>
  <si>
    <t xml:space="preserve">نام مرکز خدمات جامع سلامت ......................... تاریخ پایش ....................... نام و نام و خانوادگی پایش شونده ....................... نام و نام خانوادگی پایش کننده ................................. </t>
  </si>
  <si>
    <t>چک لیست پایش برنامه باروری سالم و جمعیت</t>
  </si>
  <si>
    <t>امتیاز مکتسبه</t>
  </si>
  <si>
    <t xml:space="preserve">نام و نام خانوادگی و امضاء پایش کننده:                                                     نام و نام خانوادگی و امضاء پایش شونده: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</si>
</sst>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charset val="1"/>
      <scheme val="minor"/>
    </font>
    <font>
      <b/>
      <sz val="12"/>
      <color theme="1"/>
      <name val="B Nazanin"/>
      <charset val="178"/>
    </font>
    <font>
      <sz val="12"/>
      <color theme="1"/>
      <name val="B Nazanin"/>
      <charset val="178"/>
    </font>
    <font>
      <sz val="11"/>
      <color theme="1"/>
      <name val="Calibri"/>
      <family val="2"/>
      <charset val="1"/>
      <scheme val="minor"/>
    </font>
    <font>
      <sz val="12"/>
      <color rgb="FF000000"/>
      <name val="B Nazanin"/>
      <charset val="178"/>
    </font>
    <font>
      <sz val="12"/>
      <name val="B Nazanin"/>
      <charset val="178"/>
    </font>
    <font>
      <sz val="16"/>
      <color rgb="FF000000"/>
      <name val="B Mitra"/>
      <charset val="178"/>
    </font>
    <font>
      <sz val="12"/>
      <color theme="1"/>
      <name val="Calibri"/>
      <family val="2"/>
      <charset val="1"/>
      <scheme val="minor"/>
    </font>
    <font>
      <b/>
      <sz val="12"/>
      <color rgb="FF000000"/>
      <name val="B Nazanin"/>
      <charset val="178"/>
    </font>
    <font>
      <i/>
      <sz val="12"/>
      <color theme="1"/>
      <name val="B Nazanin"/>
      <charset val="178"/>
    </font>
    <font>
      <sz val="16"/>
      <color theme="1"/>
      <name val="Calibri"/>
      <family val="2"/>
      <charset val="1"/>
      <scheme val="minor"/>
    </font>
    <font>
      <sz val="16"/>
      <color theme="1"/>
      <name val="B Nazanin"/>
      <charset val="178"/>
    </font>
    <font>
      <b/>
      <sz val="12"/>
      <name val="B Nazanin"/>
      <charset val="178"/>
    </font>
    <font>
      <b/>
      <sz val="16"/>
      <name val="B Nazanin"/>
      <charset val="178"/>
    </font>
  </fonts>
  <fills count="6">
    <fill>
      <patternFill patternType="none"/>
    </fill>
    <fill>
      <patternFill patternType="gray125"/>
    </fill>
    <fill>
      <patternFill patternType="solid">
        <fgColor theme="9" tint="0.79998168889431442"/>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7" tint="0.79998168889431442"/>
        <bgColor indexed="64"/>
      </patternFill>
    </fill>
  </fills>
  <borders count="40">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thin">
        <color auto="1"/>
      </left>
      <right style="thin">
        <color auto="1"/>
      </right>
      <top style="thin">
        <color auto="1"/>
      </top>
      <bottom style="thin">
        <color auto="1"/>
      </bottom>
      <diagonal/>
    </border>
    <border>
      <left/>
      <right/>
      <top style="thin">
        <color auto="1"/>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auto="1"/>
      </right>
      <top style="thin">
        <color auto="1"/>
      </top>
      <bottom style="thin">
        <color auto="1"/>
      </bottom>
      <diagonal/>
    </border>
    <border>
      <left/>
      <right style="thin">
        <color indexed="64"/>
      </right>
      <top/>
      <bottom/>
      <diagonal/>
    </border>
    <border>
      <left style="thin">
        <color auto="1"/>
      </left>
      <right/>
      <top style="thin">
        <color auto="1"/>
      </top>
      <bottom/>
      <diagonal/>
    </border>
    <border>
      <left style="thin">
        <color auto="1"/>
      </left>
      <right/>
      <top style="thin">
        <color auto="1"/>
      </top>
      <bottom style="thin">
        <color auto="1"/>
      </bottom>
      <diagonal/>
    </border>
    <border>
      <left style="medium">
        <color indexed="64"/>
      </left>
      <right/>
      <top style="thin">
        <color auto="1"/>
      </top>
      <bottom style="thin">
        <color auto="1"/>
      </bottom>
      <diagonal/>
    </border>
    <border>
      <left/>
      <right style="thin">
        <color auto="1"/>
      </right>
      <top style="medium">
        <color auto="1"/>
      </top>
      <bottom style="thin">
        <color auto="1"/>
      </bottom>
      <diagonal/>
    </border>
    <border>
      <left style="medium">
        <color indexed="64"/>
      </left>
      <right style="medium">
        <color indexed="64"/>
      </right>
      <top/>
      <bottom style="thin">
        <color auto="1"/>
      </bottom>
      <diagonal/>
    </border>
    <border>
      <left/>
      <right style="medium">
        <color indexed="64"/>
      </right>
      <top/>
      <bottom style="thin">
        <color auto="1"/>
      </bottom>
      <diagonal/>
    </border>
    <border>
      <left/>
      <right/>
      <top style="thin">
        <color auto="1"/>
      </top>
      <bottom style="thin">
        <color auto="1"/>
      </bottom>
      <diagonal/>
    </border>
    <border>
      <left style="medium">
        <color indexed="64"/>
      </left>
      <right/>
      <top/>
      <bottom style="thin">
        <color indexed="64"/>
      </bottom>
      <diagonal/>
    </border>
    <border>
      <left style="medium">
        <color auto="1"/>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style="thin">
        <color auto="1"/>
      </right>
      <top style="thin">
        <color auto="1"/>
      </top>
      <bottom style="medium">
        <color indexed="64"/>
      </bottom>
      <diagonal/>
    </border>
    <border>
      <left/>
      <right/>
      <top style="medium">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auto="1"/>
      </left>
      <right style="medium">
        <color indexed="64"/>
      </right>
      <top/>
      <bottom style="medium">
        <color indexed="64"/>
      </bottom>
      <diagonal/>
    </border>
    <border>
      <left style="thin">
        <color indexed="64"/>
      </left>
      <right style="thin">
        <color indexed="64"/>
      </right>
      <top/>
      <bottom/>
      <diagonal/>
    </border>
    <border>
      <left style="thin">
        <color indexed="64"/>
      </left>
      <right/>
      <top/>
      <bottom/>
      <diagonal/>
    </border>
    <border>
      <left/>
      <right/>
      <top style="thin">
        <color auto="1"/>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s>
  <cellStyleXfs count="2">
    <xf numFmtId="0" fontId="0" fillId="0" borderId="0"/>
    <xf numFmtId="0" fontId="3" fillId="0" borderId="0"/>
  </cellStyleXfs>
  <cellXfs count="84">
    <xf numFmtId="0" fontId="0" fillId="0" borderId="0" xfId="0"/>
    <xf numFmtId="0" fontId="7" fillId="0" borderId="0" xfId="0" applyFont="1"/>
    <xf numFmtId="0" fontId="6" fillId="0" borderId="3" xfId="0" applyFont="1" applyFill="1" applyBorder="1" applyAlignment="1">
      <alignment horizontal="center" vertical="center" readingOrder="2"/>
    </xf>
    <xf numFmtId="0" fontId="10" fillId="0" borderId="0" xfId="0" applyFont="1"/>
    <xf numFmtId="0" fontId="4" fillId="0" borderId="13" xfId="0" applyFont="1" applyFill="1" applyBorder="1" applyAlignment="1">
      <alignment horizontal="right" vertical="center" wrapText="1" readingOrder="2"/>
    </xf>
    <xf numFmtId="0" fontId="4" fillId="0" borderId="3" xfId="0" applyFont="1" applyFill="1" applyBorder="1" applyAlignment="1">
      <alignment horizontal="right" vertical="center" wrapText="1" readingOrder="2"/>
    </xf>
    <xf numFmtId="0" fontId="6" fillId="0" borderId="21" xfId="0" applyFont="1" applyFill="1" applyBorder="1" applyAlignment="1">
      <alignment horizontal="center" vertical="center" readingOrder="2"/>
    </xf>
    <xf numFmtId="0" fontId="6" fillId="0" borderId="16" xfId="0" applyFont="1" applyFill="1" applyBorder="1" applyAlignment="1">
      <alignment horizontal="center" vertical="center" readingOrder="2"/>
    </xf>
    <xf numFmtId="0" fontId="1" fillId="0" borderId="23"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1" fillId="0" borderId="25" xfId="0" applyFont="1" applyFill="1" applyBorder="1" applyAlignment="1">
      <alignment horizontal="center" vertical="center" wrapText="1"/>
    </xf>
    <xf numFmtId="0" fontId="4" fillId="0" borderId="16" xfId="0" applyFont="1" applyFill="1" applyBorder="1" applyAlignment="1">
      <alignment horizontal="right" vertical="center" readingOrder="2"/>
    </xf>
    <xf numFmtId="0" fontId="1" fillId="0" borderId="14" xfId="0" applyFont="1" applyFill="1" applyBorder="1" applyAlignment="1">
      <alignment horizontal="center" vertical="center"/>
    </xf>
    <xf numFmtId="0" fontId="1" fillId="0" borderId="3" xfId="0" applyFont="1" applyFill="1" applyBorder="1" applyAlignment="1">
      <alignment horizontal="center" vertical="center" wrapText="1"/>
    </xf>
    <xf numFmtId="0" fontId="5" fillId="0" borderId="18" xfId="0" applyFont="1" applyFill="1" applyBorder="1" applyAlignment="1">
      <alignment horizontal="right" wrapText="1"/>
    </xf>
    <xf numFmtId="0" fontId="5" fillId="0" borderId="3" xfId="0" applyFont="1" applyFill="1" applyBorder="1" applyAlignment="1">
      <alignment horizontal="right" wrapText="1"/>
    </xf>
    <xf numFmtId="0" fontId="2" fillId="0" borderId="23" xfId="0" applyFont="1" applyFill="1" applyBorder="1" applyAlignment="1">
      <alignment horizontal="right" vertical="center" wrapText="1" readingOrder="2"/>
    </xf>
    <xf numFmtId="0" fontId="2" fillId="0" borderId="2" xfId="0" applyFont="1" applyFill="1" applyBorder="1" applyAlignment="1">
      <alignment horizontal="right" vertical="center" wrapText="1" readingOrder="2"/>
    </xf>
    <xf numFmtId="0" fontId="7" fillId="0" borderId="3" xfId="0" applyFont="1" applyFill="1" applyBorder="1" applyAlignment="1">
      <alignment horizontal="center"/>
    </xf>
    <xf numFmtId="0" fontId="7" fillId="0" borderId="16" xfId="0" applyFont="1" applyFill="1" applyBorder="1" applyAlignment="1">
      <alignment horizontal="center"/>
    </xf>
    <xf numFmtId="0" fontId="1" fillId="0" borderId="3" xfId="0" applyFont="1" applyFill="1" applyBorder="1" applyAlignment="1">
      <alignment horizontal="center"/>
    </xf>
    <xf numFmtId="0" fontId="2" fillId="0" borderId="13" xfId="0" applyFont="1" applyFill="1" applyBorder="1" applyAlignment="1">
      <alignment vertical="center" wrapText="1"/>
    </xf>
    <xf numFmtId="0" fontId="2" fillId="0" borderId="3" xfId="0" applyFont="1" applyFill="1" applyBorder="1" applyAlignment="1">
      <alignment vertical="center" wrapText="1"/>
    </xf>
    <xf numFmtId="0" fontId="2" fillId="0" borderId="24" xfId="0" applyFont="1" applyFill="1" applyBorder="1" applyAlignment="1">
      <alignment horizontal="right" vertical="center" wrapText="1" readingOrder="2"/>
    </xf>
    <xf numFmtId="0" fontId="2" fillId="0" borderId="17" xfId="0" applyFont="1" applyFill="1" applyBorder="1" applyAlignment="1">
      <alignment horizontal="right" vertical="center" wrapText="1" readingOrder="2"/>
    </xf>
    <xf numFmtId="0" fontId="2" fillId="0" borderId="22" xfId="0" applyFont="1" applyFill="1" applyBorder="1" applyAlignment="1">
      <alignment horizontal="right" vertical="center" wrapText="1" readingOrder="2"/>
    </xf>
    <xf numFmtId="0" fontId="4" fillId="0" borderId="29" xfId="0" applyFont="1" applyFill="1" applyBorder="1" applyAlignment="1">
      <alignment horizontal="right" vertical="center" wrapText="1" readingOrder="2"/>
    </xf>
    <xf numFmtId="0" fontId="4" fillId="0" borderId="2" xfId="0" applyFont="1" applyFill="1" applyBorder="1" applyAlignment="1">
      <alignment horizontal="right" vertical="center" wrapText="1" readingOrder="2"/>
    </xf>
    <xf numFmtId="0" fontId="1" fillId="0" borderId="16" xfId="0" applyFont="1" applyFill="1" applyBorder="1" applyAlignment="1">
      <alignment horizontal="center"/>
    </xf>
    <xf numFmtId="0" fontId="4" fillId="0" borderId="12" xfId="0" applyFont="1" applyFill="1" applyBorder="1" applyAlignment="1">
      <alignment horizontal="right" vertical="center" wrapText="1" readingOrder="2"/>
    </xf>
    <xf numFmtId="0" fontId="4" fillId="0" borderId="22" xfId="0" applyFont="1" applyFill="1" applyBorder="1" applyAlignment="1">
      <alignment horizontal="right" vertical="center" wrapText="1" readingOrder="2"/>
    </xf>
    <xf numFmtId="0" fontId="4" fillId="0" borderId="0" xfId="0" applyFont="1" applyFill="1" applyBorder="1" applyAlignment="1">
      <alignment horizontal="right" vertical="center" wrapText="1" readingOrder="2"/>
    </xf>
    <xf numFmtId="0" fontId="4" fillId="0" borderId="32" xfId="0" applyFont="1" applyFill="1" applyBorder="1" applyAlignment="1">
      <alignment horizontal="right" vertical="center" wrapText="1" readingOrder="2"/>
    </xf>
    <xf numFmtId="0" fontId="1" fillId="0" borderId="21" xfId="0" applyFont="1" applyFill="1" applyBorder="1" applyAlignment="1">
      <alignment horizontal="center"/>
    </xf>
    <xf numFmtId="0" fontId="4" fillId="0" borderId="8" xfId="0" applyFont="1" applyFill="1" applyBorder="1" applyAlignment="1">
      <alignment horizontal="right" vertical="center" wrapText="1" readingOrder="2"/>
    </xf>
    <xf numFmtId="0" fontId="7" fillId="0" borderId="8" xfId="0" applyFont="1" applyFill="1" applyBorder="1" applyAlignment="1">
      <alignment horizontal="center"/>
    </xf>
    <xf numFmtId="0" fontId="1" fillId="0" borderId="4" xfId="0" applyFont="1" applyFill="1" applyBorder="1" applyAlignment="1">
      <alignment horizontal="center"/>
    </xf>
    <xf numFmtId="0" fontId="1" fillId="0" borderId="8" xfId="0" applyFont="1" applyFill="1" applyBorder="1" applyAlignment="1">
      <alignment horizontal="center"/>
    </xf>
    <xf numFmtId="0" fontId="1" fillId="0" borderId="27" xfId="0" applyFont="1" applyFill="1" applyBorder="1" applyAlignment="1">
      <alignment horizontal="center" vertical="center" wrapText="1"/>
    </xf>
    <xf numFmtId="0" fontId="1" fillId="0" borderId="34" xfId="0" applyFont="1" applyFill="1" applyBorder="1" applyAlignment="1">
      <alignment horizontal="center" vertical="center" wrapText="1"/>
    </xf>
    <xf numFmtId="0" fontId="1" fillId="4" borderId="14" xfId="0" applyFont="1" applyFill="1" applyBorder="1" applyAlignment="1">
      <alignment horizontal="center" vertical="center"/>
    </xf>
    <xf numFmtId="0" fontId="1" fillId="4" borderId="34"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5" fillId="0" borderId="18" xfId="0" applyFont="1" applyFill="1" applyBorder="1" applyAlignment="1">
      <alignment horizontal="right" vertical="center" wrapText="1"/>
    </xf>
    <xf numFmtId="0" fontId="4" fillId="0" borderId="7" xfId="0" applyFont="1" applyFill="1" applyBorder="1" applyAlignment="1">
      <alignment horizontal="right" vertical="center" wrapText="1" readingOrder="2"/>
    </xf>
    <xf numFmtId="0" fontId="4" fillId="0" borderId="6" xfId="0" applyFont="1" applyFill="1" applyBorder="1" applyAlignment="1">
      <alignment horizontal="right" vertical="center" wrapText="1" readingOrder="2"/>
    </xf>
    <xf numFmtId="0" fontId="7" fillId="0" borderId="0" xfId="0" applyFont="1" applyFill="1" applyAlignment="1">
      <alignment vertical="center" wrapText="1"/>
    </xf>
    <xf numFmtId="0" fontId="2" fillId="0" borderId="20" xfId="0" applyFont="1" applyFill="1" applyBorder="1" applyAlignment="1">
      <alignment horizontal="right" vertical="center"/>
    </xf>
    <xf numFmtId="0" fontId="2" fillId="0" borderId="7" xfId="0" applyFont="1" applyFill="1" applyBorder="1" applyAlignment="1">
      <alignment horizontal="right" vertical="center" wrapText="1"/>
    </xf>
    <xf numFmtId="0" fontId="2" fillId="0" borderId="31" xfId="0" applyFont="1" applyFill="1" applyBorder="1" applyAlignment="1">
      <alignment horizontal="right" vertical="center" wrapText="1"/>
    </xf>
    <xf numFmtId="0" fontId="2" fillId="0" borderId="12" xfId="0" applyFont="1" applyFill="1" applyBorder="1" applyAlignment="1">
      <alignment horizontal="right" vertical="center" wrapText="1"/>
    </xf>
    <xf numFmtId="0" fontId="2" fillId="0" borderId="4" xfId="0" applyFont="1" applyFill="1" applyBorder="1" applyAlignment="1">
      <alignment horizontal="right" vertical="center" wrapText="1"/>
    </xf>
    <xf numFmtId="0" fontId="2" fillId="0" borderId="3" xfId="0" applyFont="1" applyFill="1" applyBorder="1" applyAlignment="1">
      <alignment horizontal="center" vertical="center"/>
    </xf>
    <xf numFmtId="0" fontId="2" fillId="0" borderId="3" xfId="0" applyFont="1" applyFill="1" applyBorder="1" applyAlignment="1">
      <alignment horizontal="right" vertical="center"/>
    </xf>
    <xf numFmtId="0" fontId="2" fillId="0" borderId="13" xfId="0" applyFont="1" applyFill="1" applyBorder="1" applyAlignment="1">
      <alignment horizontal="right" vertical="center" wrapText="1"/>
    </xf>
    <xf numFmtId="0" fontId="5" fillId="0" borderId="28" xfId="0" applyFont="1" applyFill="1" applyBorder="1" applyAlignment="1">
      <alignment horizontal="right" vertical="center" wrapText="1"/>
    </xf>
    <xf numFmtId="0" fontId="1" fillId="0" borderId="35" xfId="0" applyFont="1" applyFill="1" applyBorder="1" applyAlignment="1">
      <alignment horizontal="center" vertical="center" wrapText="1"/>
    </xf>
    <xf numFmtId="0" fontId="5" fillId="0" borderId="16" xfId="0" applyFont="1" applyFill="1" applyBorder="1" applyAlignment="1">
      <alignment horizontal="right" vertical="center" wrapText="1"/>
    </xf>
    <xf numFmtId="0" fontId="2" fillId="0" borderId="16" xfId="0" applyFont="1" applyFill="1" applyBorder="1" applyAlignment="1">
      <alignment horizontal="right" vertical="center" wrapText="1"/>
    </xf>
    <xf numFmtId="0" fontId="5" fillId="0" borderId="36" xfId="0" applyFont="1" applyFill="1" applyBorder="1" applyAlignment="1">
      <alignment horizontal="right" vertical="center" wrapText="1"/>
    </xf>
    <xf numFmtId="0" fontId="2" fillId="0" borderId="11" xfId="0" applyFont="1" applyFill="1" applyBorder="1" applyAlignment="1">
      <alignment horizontal="right" vertical="center" wrapText="1"/>
    </xf>
    <xf numFmtId="0" fontId="2" fillId="0" borderId="15" xfId="0" applyFont="1" applyFill="1" applyBorder="1" applyAlignment="1">
      <alignment horizontal="right" vertical="center" wrapText="1"/>
    </xf>
    <xf numFmtId="0" fontId="12" fillId="2" borderId="3" xfId="0" applyFont="1" applyFill="1" applyBorder="1" applyAlignment="1">
      <alignment horizontal="center" vertical="center"/>
    </xf>
    <xf numFmtId="0" fontId="1" fillId="5" borderId="1" xfId="0" applyFont="1" applyFill="1" applyBorder="1" applyAlignment="1">
      <alignment horizontal="center" vertical="center" wrapText="1"/>
    </xf>
    <xf numFmtId="0" fontId="13" fillId="0" borderId="3" xfId="0" applyFont="1" applyBorder="1" applyAlignment="1">
      <alignment horizontal="center" vertical="center"/>
    </xf>
    <xf numFmtId="0" fontId="11" fillId="3" borderId="3" xfId="0" applyFont="1" applyFill="1" applyBorder="1" applyAlignment="1">
      <alignment horizontal="center" vertical="center"/>
    </xf>
    <xf numFmtId="0" fontId="12" fillId="2" borderId="16" xfId="0" applyFont="1" applyFill="1" applyBorder="1" applyAlignment="1">
      <alignment horizontal="center" vertical="center"/>
    </xf>
    <xf numFmtId="0" fontId="12" fillId="2" borderId="21" xfId="0" applyFont="1" applyFill="1" applyBorder="1" applyAlignment="1">
      <alignment horizontal="center" vertical="center"/>
    </xf>
    <xf numFmtId="0" fontId="12" fillId="2" borderId="13"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19"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33" xfId="0" applyFont="1" applyFill="1" applyBorder="1" applyAlignment="1">
      <alignment horizontal="center" vertical="center" wrapText="1"/>
    </xf>
    <xf numFmtId="0" fontId="1" fillId="0" borderId="26" xfId="0" applyFont="1" applyFill="1" applyBorder="1" applyAlignment="1">
      <alignment horizontal="center" vertical="center" wrapText="1"/>
    </xf>
    <xf numFmtId="0" fontId="1" fillId="0" borderId="30" xfId="0" applyFont="1" applyFill="1" applyBorder="1" applyAlignment="1">
      <alignment horizontal="center" vertical="center" wrapText="1"/>
    </xf>
    <xf numFmtId="0" fontId="1" fillId="5" borderId="38" xfId="0" applyFont="1" applyFill="1" applyBorder="1" applyAlignment="1">
      <alignment horizontal="center" vertical="center" wrapText="1"/>
    </xf>
    <xf numFmtId="0" fontId="1" fillId="5" borderId="37" xfId="0" applyFont="1" applyFill="1" applyBorder="1" applyAlignment="1">
      <alignment horizontal="center" vertical="center" wrapText="1"/>
    </xf>
    <xf numFmtId="0" fontId="1" fillId="5" borderId="39" xfId="0" applyFont="1" applyFill="1" applyBorder="1" applyAlignment="1">
      <alignment horizontal="center" vertical="center" wrapText="1"/>
    </xf>
    <xf numFmtId="0" fontId="1" fillId="4" borderId="3" xfId="1" applyFont="1" applyFill="1" applyBorder="1" applyAlignment="1">
      <alignment horizontal="center" vertical="center" wrapText="1" readingOrder="2"/>
    </xf>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3" xfId="0" applyFont="1" applyFill="1" applyBorder="1" applyAlignment="1">
      <alignment horizontal="center" vertical="center" textRotation="90"/>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K30"/>
  <sheetViews>
    <sheetView rightToLeft="1" topLeftCell="D28" zoomScaleNormal="100" workbookViewId="0">
      <selection activeCell="A30" sqref="A30:K30"/>
    </sheetView>
  </sheetViews>
  <sheetFormatPr defaultRowHeight="15.75" x14ac:dyDescent="0.25"/>
  <cols>
    <col min="1" max="1" width="8.140625" style="1" customWidth="1"/>
    <col min="2" max="2" width="7.28515625" style="1" customWidth="1"/>
    <col min="3" max="3" width="74.85546875" style="1" customWidth="1"/>
    <col min="4" max="4" width="55.85546875" style="1" customWidth="1"/>
    <col min="5" max="5" width="11.5703125" style="1" customWidth="1"/>
    <col min="6" max="6" width="9" style="1" customWidth="1"/>
    <col min="7" max="7" width="13" style="1" customWidth="1"/>
    <col min="8" max="8" width="9.85546875" style="1" customWidth="1"/>
    <col min="9" max="9" width="11.7109375" style="1" customWidth="1"/>
    <col min="10" max="10" width="10.28515625" style="1" customWidth="1"/>
    <col min="11" max="11" width="8.85546875" style="1" customWidth="1"/>
    <col min="12" max="16384" width="9.140625" style="1"/>
  </cols>
  <sheetData>
    <row r="1" spans="1:11" ht="24.75" customHeight="1" x14ac:dyDescent="0.25">
      <c r="A1" s="65" t="s">
        <v>134</v>
      </c>
      <c r="B1" s="65"/>
      <c r="C1" s="65"/>
      <c r="D1" s="65"/>
      <c r="E1" s="65"/>
      <c r="F1" s="65"/>
      <c r="G1" s="65"/>
      <c r="H1" s="65"/>
      <c r="I1" s="65"/>
      <c r="J1" s="65"/>
      <c r="K1" s="65"/>
    </row>
    <row r="2" spans="1:11" s="3" customFormat="1" ht="26.25" customHeight="1" x14ac:dyDescent="0.35">
      <c r="A2" s="65" t="s">
        <v>133</v>
      </c>
      <c r="B2" s="65"/>
      <c r="C2" s="65"/>
      <c r="D2" s="65"/>
      <c r="E2" s="65"/>
      <c r="F2" s="65"/>
      <c r="G2" s="65"/>
      <c r="H2" s="65"/>
      <c r="I2" s="65"/>
      <c r="J2" s="65"/>
      <c r="K2" s="65"/>
    </row>
    <row r="3" spans="1:11" ht="25.5" customHeight="1" thickBot="1" x14ac:dyDescent="0.3">
      <c r="A3" s="12" t="s">
        <v>39</v>
      </c>
      <c r="B3" s="39" t="s">
        <v>0</v>
      </c>
      <c r="C3" s="39" t="s">
        <v>14</v>
      </c>
      <c r="D3" s="56" t="s">
        <v>44</v>
      </c>
      <c r="E3" s="13" t="s">
        <v>60</v>
      </c>
      <c r="F3" s="13" t="s">
        <v>53</v>
      </c>
      <c r="G3" s="13" t="s">
        <v>135</v>
      </c>
      <c r="H3" s="13" t="s">
        <v>40</v>
      </c>
      <c r="I3" s="13" t="s">
        <v>41</v>
      </c>
      <c r="J3" s="13" t="s">
        <v>50</v>
      </c>
      <c r="K3" s="13" t="s">
        <v>51</v>
      </c>
    </row>
    <row r="4" spans="1:11" ht="84.75" customHeight="1" x14ac:dyDescent="0.25">
      <c r="A4" s="71" t="s">
        <v>45</v>
      </c>
      <c r="B4" s="8">
        <v>1</v>
      </c>
      <c r="C4" s="43" t="s">
        <v>54</v>
      </c>
      <c r="D4" s="57" t="s">
        <v>105</v>
      </c>
      <c r="E4" s="52">
        <v>3.5</v>
      </c>
      <c r="F4" s="52">
        <v>1</v>
      </c>
      <c r="G4" s="52"/>
      <c r="H4" s="52"/>
      <c r="I4" s="52"/>
      <c r="J4" s="52">
        <v>3.5</v>
      </c>
      <c r="K4" s="52"/>
    </row>
    <row r="5" spans="1:11" ht="43.5" customHeight="1" x14ac:dyDescent="0.25">
      <c r="A5" s="72"/>
      <c r="B5" s="9">
        <v>2</v>
      </c>
      <c r="C5" s="54" t="s">
        <v>24</v>
      </c>
      <c r="D5" s="58" t="s">
        <v>55</v>
      </c>
      <c r="E5" s="52">
        <v>0.5</v>
      </c>
      <c r="F5" s="52">
        <v>1</v>
      </c>
      <c r="G5" s="52"/>
      <c r="H5" s="52"/>
      <c r="I5" s="52"/>
      <c r="J5" s="52">
        <v>0.5</v>
      </c>
      <c r="K5" s="52"/>
    </row>
    <row r="6" spans="1:11" ht="38.25" thickBot="1" x14ac:dyDescent="0.3">
      <c r="A6" s="73"/>
      <c r="B6" s="9">
        <v>3</v>
      </c>
      <c r="C6" s="55" t="s">
        <v>23</v>
      </c>
      <c r="D6" s="59" t="s">
        <v>56</v>
      </c>
      <c r="E6" s="52">
        <v>0.5</v>
      </c>
      <c r="F6" s="52">
        <v>1</v>
      </c>
      <c r="G6" s="52"/>
      <c r="H6" s="52"/>
      <c r="I6" s="52"/>
      <c r="J6" s="52">
        <v>0.5</v>
      </c>
      <c r="K6" s="52"/>
    </row>
    <row r="7" spans="1:11" ht="75" customHeight="1" thickBot="1" x14ac:dyDescent="0.3">
      <c r="A7" s="69" t="s">
        <v>2</v>
      </c>
      <c r="B7" s="10">
        <v>4</v>
      </c>
      <c r="C7" s="26" t="s">
        <v>30</v>
      </c>
      <c r="D7" s="27" t="s">
        <v>57</v>
      </c>
      <c r="E7" s="52">
        <v>1.5</v>
      </c>
      <c r="F7" s="52">
        <v>1</v>
      </c>
      <c r="G7" s="52"/>
      <c r="H7" s="52"/>
      <c r="I7" s="52"/>
      <c r="J7" s="52">
        <v>1.5</v>
      </c>
      <c r="K7" s="52"/>
    </row>
    <row r="8" spans="1:11" ht="56.25" x14ac:dyDescent="0.25">
      <c r="A8" s="74"/>
      <c r="B8" s="69">
        <v>5</v>
      </c>
      <c r="C8" s="29" t="s">
        <v>28</v>
      </c>
      <c r="D8" s="30" t="s">
        <v>58</v>
      </c>
      <c r="E8" s="52">
        <v>0.5</v>
      </c>
      <c r="F8" s="52">
        <v>1</v>
      </c>
      <c r="G8" s="52"/>
      <c r="H8" s="52"/>
      <c r="I8" s="52"/>
      <c r="J8" s="52"/>
      <c r="K8" s="52">
        <v>0.5</v>
      </c>
    </row>
    <row r="9" spans="1:11" ht="75" x14ac:dyDescent="0.25">
      <c r="A9" s="74"/>
      <c r="B9" s="74"/>
      <c r="C9" s="29" t="s">
        <v>63</v>
      </c>
      <c r="D9" s="30" t="s">
        <v>106</v>
      </c>
      <c r="E9" s="52">
        <v>5</v>
      </c>
      <c r="F9" s="52">
        <v>1</v>
      </c>
      <c r="G9" s="52"/>
      <c r="H9" s="52"/>
      <c r="I9" s="52"/>
      <c r="J9" s="52"/>
      <c r="K9" s="52">
        <v>5</v>
      </c>
    </row>
    <row r="10" spans="1:11" ht="37.5" x14ac:dyDescent="0.25">
      <c r="A10" s="74"/>
      <c r="B10" s="9">
        <v>6</v>
      </c>
      <c r="C10" s="29" t="s">
        <v>15</v>
      </c>
      <c r="D10" s="30" t="s">
        <v>59</v>
      </c>
      <c r="E10" s="52">
        <v>1</v>
      </c>
      <c r="F10" s="52">
        <v>1</v>
      </c>
      <c r="G10" s="52"/>
      <c r="H10" s="52"/>
      <c r="I10" s="52"/>
      <c r="J10" s="52"/>
      <c r="K10" s="52">
        <v>1</v>
      </c>
    </row>
    <row r="11" spans="1:11" ht="75" x14ac:dyDescent="0.25">
      <c r="A11" s="74"/>
      <c r="B11" s="9">
        <v>7</v>
      </c>
      <c r="C11" s="29" t="s">
        <v>17</v>
      </c>
      <c r="D11" s="30" t="s">
        <v>61</v>
      </c>
      <c r="E11" s="52">
        <v>1</v>
      </c>
      <c r="F11" s="52">
        <v>1</v>
      </c>
      <c r="G11" s="52"/>
      <c r="H11" s="52"/>
      <c r="I11" s="52"/>
      <c r="J11" s="52">
        <v>1</v>
      </c>
      <c r="K11" s="52"/>
    </row>
    <row r="12" spans="1:11" ht="50.1" customHeight="1" x14ac:dyDescent="0.25">
      <c r="A12" s="74"/>
      <c r="B12" s="9">
        <v>8</v>
      </c>
      <c r="C12" s="29" t="s">
        <v>35</v>
      </c>
      <c r="D12" s="30" t="s">
        <v>62</v>
      </c>
      <c r="E12" s="52">
        <v>0.5</v>
      </c>
      <c r="F12" s="52">
        <v>1</v>
      </c>
      <c r="G12" s="52"/>
      <c r="H12" s="52"/>
      <c r="I12" s="52"/>
      <c r="J12" s="52"/>
      <c r="K12" s="52">
        <v>0.5</v>
      </c>
    </row>
    <row r="13" spans="1:11" ht="50.1" customHeight="1" x14ac:dyDescent="0.25">
      <c r="A13" s="74"/>
      <c r="B13" s="9">
        <v>9</v>
      </c>
      <c r="C13" s="29" t="s">
        <v>19</v>
      </c>
      <c r="D13" s="30" t="s">
        <v>64</v>
      </c>
      <c r="E13" s="52">
        <v>2.5</v>
      </c>
      <c r="F13" s="52">
        <v>1</v>
      </c>
      <c r="G13" s="52"/>
      <c r="H13" s="52"/>
      <c r="I13" s="52"/>
      <c r="J13" s="52"/>
      <c r="K13" s="52">
        <v>2.5</v>
      </c>
    </row>
    <row r="14" spans="1:11" ht="93.75" x14ac:dyDescent="0.25">
      <c r="A14" s="74"/>
      <c r="B14" s="9">
        <v>10</v>
      </c>
      <c r="C14" s="29" t="s">
        <v>20</v>
      </c>
      <c r="D14" s="30" t="s">
        <v>70</v>
      </c>
      <c r="E14" s="52">
        <v>3</v>
      </c>
      <c r="F14" s="52">
        <v>1</v>
      </c>
      <c r="G14" s="52"/>
      <c r="H14" s="52"/>
      <c r="I14" s="52"/>
      <c r="J14" s="52">
        <v>3</v>
      </c>
      <c r="K14" s="52"/>
    </row>
    <row r="15" spans="1:11" ht="37.5" x14ac:dyDescent="0.25">
      <c r="A15" s="74"/>
      <c r="B15" s="9">
        <v>11</v>
      </c>
      <c r="C15" s="29" t="s">
        <v>27</v>
      </c>
      <c r="D15" s="30" t="s">
        <v>65</v>
      </c>
      <c r="E15" s="52">
        <v>1</v>
      </c>
      <c r="F15" s="52">
        <v>1</v>
      </c>
      <c r="G15" s="52"/>
      <c r="H15" s="52"/>
      <c r="I15" s="52"/>
      <c r="J15" s="52"/>
      <c r="K15" s="52">
        <v>1</v>
      </c>
    </row>
    <row r="16" spans="1:11" ht="50.1" customHeight="1" x14ac:dyDescent="0.25">
      <c r="A16" s="74"/>
      <c r="B16" s="9">
        <v>12</v>
      </c>
      <c r="C16" s="29" t="s">
        <v>16</v>
      </c>
      <c r="D16" s="30" t="s">
        <v>66</v>
      </c>
      <c r="E16" s="52">
        <v>1</v>
      </c>
      <c r="F16" s="52">
        <v>1</v>
      </c>
      <c r="G16" s="52"/>
      <c r="H16" s="52"/>
      <c r="I16" s="52"/>
      <c r="J16" s="52"/>
      <c r="K16" s="52">
        <v>1</v>
      </c>
    </row>
    <row r="17" spans="1:11" ht="39.950000000000003" customHeight="1" x14ac:dyDescent="0.25">
      <c r="A17" s="74"/>
      <c r="B17" s="9">
        <v>13</v>
      </c>
      <c r="C17" s="29" t="s">
        <v>18</v>
      </c>
      <c r="D17" s="30" t="s">
        <v>67</v>
      </c>
      <c r="E17" s="52">
        <v>2</v>
      </c>
      <c r="F17" s="52">
        <v>1</v>
      </c>
      <c r="G17" s="52"/>
      <c r="H17" s="52"/>
      <c r="I17" s="52"/>
      <c r="J17" s="52">
        <v>2</v>
      </c>
      <c r="K17" s="52"/>
    </row>
    <row r="18" spans="1:11" ht="45" customHeight="1" x14ac:dyDescent="0.25">
      <c r="A18" s="74"/>
      <c r="B18" s="9">
        <v>14</v>
      </c>
      <c r="C18" s="29" t="s">
        <v>37</v>
      </c>
      <c r="D18" s="30" t="s">
        <v>68</v>
      </c>
      <c r="E18" s="52">
        <v>1.5</v>
      </c>
      <c r="F18" s="52">
        <v>1</v>
      </c>
      <c r="G18" s="52"/>
      <c r="H18" s="52"/>
      <c r="I18" s="52"/>
      <c r="J18" s="52">
        <v>1.5</v>
      </c>
      <c r="K18" s="52"/>
    </row>
    <row r="19" spans="1:11" ht="75" x14ac:dyDescent="0.25">
      <c r="A19" s="74"/>
      <c r="B19" s="9">
        <v>15</v>
      </c>
      <c r="C19" s="29" t="s">
        <v>31</v>
      </c>
      <c r="D19" s="30" t="s">
        <v>69</v>
      </c>
      <c r="E19" s="52">
        <v>1.5</v>
      </c>
      <c r="F19" s="52">
        <v>1</v>
      </c>
      <c r="G19" s="52"/>
      <c r="H19" s="52"/>
      <c r="I19" s="52"/>
      <c r="J19" s="52">
        <v>1.5</v>
      </c>
      <c r="K19" s="52"/>
    </row>
    <row r="20" spans="1:11" ht="75" x14ac:dyDescent="0.25">
      <c r="A20" s="74"/>
      <c r="B20" s="9">
        <v>16</v>
      </c>
      <c r="C20" s="29" t="s">
        <v>36</v>
      </c>
      <c r="D20" s="30" t="s">
        <v>71</v>
      </c>
      <c r="E20" s="52">
        <v>1.5</v>
      </c>
      <c r="F20" s="52">
        <v>1</v>
      </c>
      <c r="G20" s="52"/>
      <c r="H20" s="52"/>
      <c r="I20" s="52"/>
      <c r="J20" s="52">
        <v>1.5</v>
      </c>
      <c r="K20" s="52"/>
    </row>
    <row r="21" spans="1:11" ht="150.75" thickBot="1" x14ac:dyDescent="0.3">
      <c r="A21" s="75"/>
      <c r="B21" s="9">
        <v>17</v>
      </c>
      <c r="C21" s="44" t="s">
        <v>32</v>
      </c>
      <c r="D21" s="45" t="s">
        <v>72</v>
      </c>
      <c r="E21" s="52">
        <v>1.5</v>
      </c>
      <c r="F21" s="52">
        <v>1</v>
      </c>
      <c r="G21" s="52"/>
      <c r="H21" s="52"/>
      <c r="I21" s="52"/>
      <c r="J21" s="52">
        <v>1.5</v>
      </c>
      <c r="K21" s="52"/>
    </row>
    <row r="22" spans="1:11" ht="105" customHeight="1" thickBot="1" x14ac:dyDescent="0.3">
      <c r="A22" s="46"/>
      <c r="B22" s="9">
        <v>18</v>
      </c>
      <c r="C22" s="29" t="s">
        <v>36</v>
      </c>
      <c r="D22" s="30" t="s">
        <v>73</v>
      </c>
      <c r="E22" s="52">
        <v>1.5</v>
      </c>
      <c r="F22" s="52">
        <v>1</v>
      </c>
      <c r="G22" s="52"/>
      <c r="H22" s="52"/>
      <c r="I22" s="52"/>
      <c r="J22" s="52">
        <v>1.5</v>
      </c>
      <c r="K22" s="52"/>
    </row>
    <row r="23" spans="1:11" ht="75" x14ac:dyDescent="0.25">
      <c r="A23" s="69" t="s">
        <v>5</v>
      </c>
      <c r="B23" s="9">
        <v>19</v>
      </c>
      <c r="C23" s="47" t="s">
        <v>6</v>
      </c>
      <c r="D23" s="50" t="s">
        <v>74</v>
      </c>
      <c r="E23" s="52">
        <v>1.5</v>
      </c>
      <c r="F23" s="52">
        <v>1</v>
      </c>
      <c r="G23" s="52"/>
      <c r="H23" s="52"/>
      <c r="I23" s="52"/>
      <c r="J23" s="52"/>
      <c r="K23" s="52">
        <v>1.5</v>
      </c>
    </row>
    <row r="24" spans="1:11" ht="75.75" thickBot="1" x14ac:dyDescent="0.3">
      <c r="A24" s="74"/>
      <c r="B24" s="9">
        <v>20</v>
      </c>
      <c r="C24" s="48" t="s">
        <v>7</v>
      </c>
      <c r="D24" s="58" t="s">
        <v>75</v>
      </c>
      <c r="E24" s="52">
        <v>2</v>
      </c>
      <c r="F24" s="52">
        <v>1</v>
      </c>
      <c r="G24" s="52"/>
      <c r="H24" s="52"/>
      <c r="I24" s="52"/>
      <c r="J24" s="52"/>
      <c r="K24" s="52">
        <v>2</v>
      </c>
    </row>
    <row r="25" spans="1:11" ht="38.25" thickBot="1" x14ac:dyDescent="0.3">
      <c r="A25" s="75"/>
      <c r="B25" s="9">
        <v>21</v>
      </c>
      <c r="C25" s="49" t="s">
        <v>8</v>
      </c>
      <c r="D25" s="48" t="s">
        <v>76</v>
      </c>
      <c r="E25" s="52">
        <v>1.5</v>
      </c>
      <c r="F25" s="52">
        <v>1</v>
      </c>
      <c r="G25" s="52"/>
      <c r="H25" s="52"/>
      <c r="I25" s="52"/>
      <c r="J25" s="52"/>
      <c r="K25" s="52">
        <v>1.5</v>
      </c>
    </row>
    <row r="26" spans="1:11" ht="66" customHeight="1" x14ac:dyDescent="0.25">
      <c r="A26" s="69" t="s">
        <v>3</v>
      </c>
      <c r="B26" s="9">
        <v>22</v>
      </c>
      <c r="C26" s="50" t="s">
        <v>38</v>
      </c>
      <c r="D26" s="60" t="s">
        <v>77</v>
      </c>
      <c r="E26" s="52">
        <v>2</v>
      </c>
      <c r="F26" s="52">
        <v>1</v>
      </c>
      <c r="G26" s="52"/>
      <c r="H26" s="52"/>
      <c r="I26" s="52"/>
      <c r="J26" s="52"/>
      <c r="K26" s="52">
        <v>2</v>
      </c>
    </row>
    <row r="27" spans="1:11" ht="56.25" x14ac:dyDescent="0.25">
      <c r="A27" s="70"/>
      <c r="B27" s="9">
        <v>23</v>
      </c>
      <c r="C27" s="51" t="s">
        <v>21</v>
      </c>
      <c r="D27" s="61" t="s">
        <v>78</v>
      </c>
      <c r="E27" s="52">
        <v>2</v>
      </c>
      <c r="F27" s="52">
        <v>1</v>
      </c>
      <c r="G27" s="52"/>
      <c r="H27" s="52"/>
      <c r="I27" s="52"/>
      <c r="J27" s="52">
        <v>2</v>
      </c>
      <c r="K27" s="52"/>
    </row>
    <row r="28" spans="1:11" ht="55.5" customHeight="1" x14ac:dyDescent="0.25">
      <c r="A28" s="13" t="s">
        <v>13</v>
      </c>
      <c r="B28" s="9">
        <v>24</v>
      </c>
      <c r="C28" s="53" t="s">
        <v>4</v>
      </c>
      <c r="D28" s="58" t="s">
        <v>79</v>
      </c>
      <c r="E28" s="52">
        <v>2</v>
      </c>
      <c r="F28" s="52">
        <v>1</v>
      </c>
      <c r="G28" s="52"/>
      <c r="H28" s="52"/>
      <c r="I28" s="52"/>
      <c r="J28" s="52"/>
      <c r="K28" s="52">
        <v>2</v>
      </c>
    </row>
    <row r="29" spans="1:11" ht="26.25" customHeight="1" x14ac:dyDescent="0.25">
      <c r="A29" s="66" t="s">
        <v>52</v>
      </c>
      <c r="B29" s="67"/>
      <c r="C29" s="67"/>
      <c r="D29" s="68"/>
      <c r="E29" s="62">
        <f>SUM(E4:E28)</f>
        <v>42</v>
      </c>
      <c r="F29" s="62"/>
      <c r="G29" s="62"/>
      <c r="H29" s="62"/>
      <c r="I29" s="62"/>
      <c r="J29" s="62">
        <f>SUM(J4:J28)</f>
        <v>21.5</v>
      </c>
      <c r="K29" s="62">
        <f>SUM(K4:K28)</f>
        <v>20.5</v>
      </c>
    </row>
    <row r="30" spans="1:11" ht="99" customHeight="1" x14ac:dyDescent="0.25">
      <c r="A30" s="64" t="s">
        <v>136</v>
      </c>
      <c r="B30" s="64"/>
      <c r="C30" s="64"/>
      <c r="D30" s="64"/>
      <c r="E30" s="64"/>
      <c r="F30" s="64"/>
      <c r="G30" s="64"/>
      <c r="H30" s="64"/>
      <c r="I30" s="64"/>
      <c r="J30" s="64"/>
      <c r="K30" s="64"/>
    </row>
  </sheetData>
  <mergeCells count="9">
    <mergeCell ref="A30:K30"/>
    <mergeCell ref="A1:K1"/>
    <mergeCell ref="A2:K2"/>
    <mergeCell ref="A29:D29"/>
    <mergeCell ref="A26:A27"/>
    <mergeCell ref="A4:A6"/>
    <mergeCell ref="A7:A21"/>
    <mergeCell ref="B8:B9"/>
    <mergeCell ref="A23:A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L41"/>
  <sheetViews>
    <sheetView rightToLeft="1" tabSelected="1" zoomScaleNormal="100" workbookViewId="0">
      <selection sqref="A1:L2"/>
    </sheetView>
  </sheetViews>
  <sheetFormatPr defaultRowHeight="15.75" x14ac:dyDescent="0.25"/>
  <cols>
    <col min="1" max="1" width="10" style="1" customWidth="1"/>
    <col min="2" max="2" width="7" style="1" customWidth="1"/>
    <col min="3" max="3" width="100.140625" style="1" customWidth="1"/>
    <col min="4" max="4" width="67.42578125" style="1" customWidth="1"/>
    <col min="5" max="5" width="11.5703125" style="1" customWidth="1"/>
    <col min="6" max="6" width="11.42578125" style="1" customWidth="1"/>
    <col min="7" max="7" width="8.28515625" style="1" customWidth="1"/>
    <col min="8" max="8" width="9.42578125" style="1" customWidth="1"/>
    <col min="9" max="9" width="9.5703125" style="1" customWidth="1"/>
    <col min="10" max="10" width="12.42578125" style="1" customWidth="1"/>
    <col min="11" max="11" width="9.7109375" style="1" customWidth="1"/>
    <col min="12" max="12" width="10.28515625" style="1" customWidth="1"/>
    <col min="13" max="16384" width="9.140625" style="1"/>
  </cols>
  <sheetData>
    <row r="1" spans="1:12" ht="21" customHeight="1" x14ac:dyDescent="0.25">
      <c r="A1" s="79" t="s">
        <v>132</v>
      </c>
      <c r="B1" s="79"/>
      <c r="C1" s="79"/>
      <c r="D1" s="79"/>
      <c r="E1" s="79"/>
      <c r="F1" s="79"/>
      <c r="G1" s="79"/>
      <c r="H1" s="79"/>
      <c r="I1" s="79"/>
      <c r="J1" s="79"/>
      <c r="K1" s="79"/>
      <c r="L1" s="79"/>
    </row>
    <row r="2" spans="1:12" ht="21" customHeight="1" x14ac:dyDescent="0.25">
      <c r="A2" s="79"/>
      <c r="B2" s="79"/>
      <c r="C2" s="79"/>
      <c r="D2" s="79"/>
      <c r="E2" s="79"/>
      <c r="F2" s="79"/>
      <c r="G2" s="79"/>
      <c r="H2" s="79"/>
      <c r="I2" s="79"/>
      <c r="J2" s="79"/>
      <c r="K2" s="79"/>
      <c r="L2" s="79"/>
    </row>
    <row r="3" spans="1:12" ht="39.950000000000003" customHeight="1" thickBot="1" x14ac:dyDescent="0.3">
      <c r="A3" s="40" t="s">
        <v>39</v>
      </c>
      <c r="B3" s="41" t="s">
        <v>0</v>
      </c>
      <c r="C3" s="41" t="s">
        <v>14</v>
      </c>
      <c r="D3" s="41" t="s">
        <v>44</v>
      </c>
      <c r="E3" s="42" t="s">
        <v>40</v>
      </c>
      <c r="F3" s="42" t="s">
        <v>41</v>
      </c>
      <c r="G3" s="42" t="s">
        <v>53</v>
      </c>
      <c r="H3" s="42" t="s">
        <v>1</v>
      </c>
      <c r="I3" s="42" t="s">
        <v>60</v>
      </c>
      <c r="J3" s="42" t="s">
        <v>131</v>
      </c>
      <c r="K3" s="42" t="s">
        <v>50</v>
      </c>
      <c r="L3" s="42" t="s">
        <v>51</v>
      </c>
    </row>
    <row r="4" spans="1:12" ht="87" customHeight="1" x14ac:dyDescent="0.55000000000000004">
      <c r="A4" s="80" t="s">
        <v>45</v>
      </c>
      <c r="B4" s="8">
        <v>1</v>
      </c>
      <c r="C4" s="14" t="s">
        <v>99</v>
      </c>
      <c r="D4" s="15" t="s">
        <v>107</v>
      </c>
      <c r="E4" s="16"/>
      <c r="F4" s="17"/>
      <c r="G4" s="18">
        <v>1</v>
      </c>
      <c r="H4" s="19">
        <v>3.5</v>
      </c>
      <c r="I4" s="20">
        <f t="shared" ref="I4:I39" si="0">H4*G4</f>
        <v>3.5</v>
      </c>
      <c r="J4" s="20"/>
      <c r="K4" s="20">
        <v>3.5</v>
      </c>
      <c r="L4" s="20"/>
    </row>
    <row r="5" spans="1:12" ht="37.5" x14ac:dyDescent="0.55000000000000004">
      <c r="A5" s="81"/>
      <c r="B5" s="9">
        <v>2</v>
      </c>
      <c r="C5" s="21" t="s">
        <v>80</v>
      </c>
      <c r="D5" s="22" t="s">
        <v>49</v>
      </c>
      <c r="E5" s="23"/>
      <c r="F5" s="24"/>
      <c r="G5" s="18">
        <v>1</v>
      </c>
      <c r="H5" s="19">
        <v>2</v>
      </c>
      <c r="I5" s="20">
        <f t="shared" si="0"/>
        <v>2</v>
      </c>
      <c r="J5" s="20"/>
      <c r="K5" s="20">
        <v>2</v>
      </c>
      <c r="L5" s="20"/>
    </row>
    <row r="6" spans="1:12" ht="75" x14ac:dyDescent="0.55000000000000004">
      <c r="A6" s="81"/>
      <c r="B6" s="9">
        <v>3</v>
      </c>
      <c r="C6" s="21" t="s">
        <v>130</v>
      </c>
      <c r="D6" s="21" t="s">
        <v>104</v>
      </c>
      <c r="E6" s="25"/>
      <c r="F6" s="25"/>
      <c r="G6" s="13">
        <v>1</v>
      </c>
      <c r="H6" s="6">
        <v>8</v>
      </c>
      <c r="I6" s="13">
        <f t="shared" si="0"/>
        <v>8</v>
      </c>
      <c r="J6" s="13"/>
      <c r="K6" s="20">
        <v>8</v>
      </c>
      <c r="L6" s="20"/>
    </row>
    <row r="7" spans="1:12" ht="57" thickBot="1" x14ac:dyDescent="0.6">
      <c r="A7" s="81"/>
      <c r="B7" s="10">
        <v>4</v>
      </c>
      <c r="C7" s="21" t="s">
        <v>96</v>
      </c>
      <c r="D7" s="21" t="s">
        <v>108</v>
      </c>
      <c r="E7" s="25"/>
      <c r="F7" s="25"/>
      <c r="G7" s="13">
        <v>1</v>
      </c>
      <c r="H7" s="6">
        <v>3</v>
      </c>
      <c r="I7" s="13">
        <f t="shared" si="0"/>
        <v>3</v>
      </c>
      <c r="J7" s="13"/>
      <c r="K7" s="20">
        <v>3</v>
      </c>
      <c r="L7" s="20"/>
    </row>
    <row r="8" spans="1:12" ht="57" thickBot="1" x14ac:dyDescent="0.6">
      <c r="A8" s="82"/>
      <c r="B8" s="69">
        <v>5</v>
      </c>
      <c r="C8" s="21" t="s">
        <v>97</v>
      </c>
      <c r="D8" s="21" t="s">
        <v>109</v>
      </c>
      <c r="E8" s="25"/>
      <c r="F8" s="25"/>
      <c r="G8" s="13">
        <v>1</v>
      </c>
      <c r="H8" s="6">
        <v>3</v>
      </c>
      <c r="I8" s="13">
        <f t="shared" si="0"/>
        <v>3</v>
      </c>
      <c r="J8" s="13"/>
      <c r="K8" s="20">
        <v>3</v>
      </c>
      <c r="L8" s="20"/>
    </row>
    <row r="9" spans="1:12" ht="75" customHeight="1" x14ac:dyDescent="0.55000000000000004">
      <c r="A9" s="69" t="s">
        <v>2</v>
      </c>
      <c r="B9" s="74"/>
      <c r="C9" s="26" t="s">
        <v>81</v>
      </c>
      <c r="D9" s="27" t="s">
        <v>110</v>
      </c>
      <c r="E9" s="27"/>
      <c r="F9" s="27"/>
      <c r="G9" s="18">
        <v>1</v>
      </c>
      <c r="H9" s="28">
        <v>2</v>
      </c>
      <c r="I9" s="20">
        <f t="shared" si="0"/>
        <v>2</v>
      </c>
      <c r="J9" s="20"/>
      <c r="K9" s="20">
        <v>2</v>
      </c>
      <c r="L9" s="20"/>
    </row>
    <row r="10" spans="1:12" ht="75" x14ac:dyDescent="0.55000000000000004">
      <c r="A10" s="74"/>
      <c r="B10" s="9">
        <v>6</v>
      </c>
      <c r="C10" s="29" t="s">
        <v>88</v>
      </c>
      <c r="D10" s="30" t="s">
        <v>111</v>
      </c>
      <c r="E10" s="30"/>
      <c r="F10" s="30"/>
      <c r="G10" s="18">
        <v>1</v>
      </c>
      <c r="H10" s="28">
        <v>2</v>
      </c>
      <c r="I10" s="20">
        <f t="shared" si="0"/>
        <v>2</v>
      </c>
      <c r="J10" s="20"/>
      <c r="K10" s="20">
        <v>2</v>
      </c>
      <c r="L10" s="20"/>
    </row>
    <row r="11" spans="1:12" ht="130.5" customHeight="1" x14ac:dyDescent="0.55000000000000004">
      <c r="A11" s="74"/>
      <c r="B11" s="9">
        <v>7</v>
      </c>
      <c r="C11" s="29" t="s">
        <v>63</v>
      </c>
      <c r="D11" s="30" t="s">
        <v>83</v>
      </c>
      <c r="E11" s="30"/>
      <c r="F11" s="30"/>
      <c r="G11" s="18">
        <v>1</v>
      </c>
      <c r="H11" s="28">
        <v>6</v>
      </c>
      <c r="I11" s="20">
        <f t="shared" si="0"/>
        <v>6</v>
      </c>
      <c r="J11" s="20"/>
      <c r="K11" s="20"/>
      <c r="L11" s="20">
        <v>6</v>
      </c>
    </row>
    <row r="12" spans="1:12" ht="37.5" x14ac:dyDescent="0.55000000000000004">
      <c r="A12" s="74"/>
      <c r="B12" s="9">
        <v>8</v>
      </c>
      <c r="C12" s="29" t="s">
        <v>84</v>
      </c>
      <c r="D12" s="30" t="s">
        <v>85</v>
      </c>
      <c r="E12" s="30"/>
      <c r="F12" s="30"/>
      <c r="G12" s="18">
        <v>1</v>
      </c>
      <c r="H12" s="28">
        <v>2</v>
      </c>
      <c r="I12" s="20">
        <f t="shared" si="0"/>
        <v>2</v>
      </c>
      <c r="J12" s="20"/>
      <c r="K12" s="20"/>
      <c r="L12" s="20">
        <v>2</v>
      </c>
    </row>
    <row r="13" spans="1:12" ht="56.25" x14ac:dyDescent="0.55000000000000004">
      <c r="A13" s="74"/>
      <c r="B13" s="9">
        <v>9</v>
      </c>
      <c r="C13" s="29" t="s">
        <v>10</v>
      </c>
      <c r="D13" s="5" t="s">
        <v>112</v>
      </c>
      <c r="E13" s="30"/>
      <c r="F13" s="30"/>
      <c r="G13" s="18">
        <v>1</v>
      </c>
      <c r="H13" s="28">
        <v>1</v>
      </c>
      <c r="I13" s="20">
        <f t="shared" si="0"/>
        <v>1</v>
      </c>
      <c r="J13" s="20"/>
      <c r="K13" s="20">
        <v>1</v>
      </c>
      <c r="L13" s="20"/>
    </row>
    <row r="14" spans="1:12" ht="50.1" customHeight="1" x14ac:dyDescent="0.55000000000000004">
      <c r="A14" s="74"/>
      <c r="B14" s="9">
        <v>10</v>
      </c>
      <c r="C14" s="29" t="s">
        <v>86</v>
      </c>
      <c r="D14" s="29" t="s">
        <v>113</v>
      </c>
      <c r="E14" s="30"/>
      <c r="F14" s="30"/>
      <c r="G14" s="18">
        <v>1</v>
      </c>
      <c r="H14" s="28">
        <v>3</v>
      </c>
      <c r="I14" s="20">
        <f t="shared" si="0"/>
        <v>3</v>
      </c>
      <c r="J14" s="20"/>
      <c r="K14" s="20"/>
      <c r="L14" s="20">
        <v>3</v>
      </c>
    </row>
    <row r="15" spans="1:12" ht="37.5" x14ac:dyDescent="0.55000000000000004">
      <c r="A15" s="74"/>
      <c r="B15" s="9">
        <v>11</v>
      </c>
      <c r="C15" s="29" t="s">
        <v>82</v>
      </c>
      <c r="D15" s="30" t="s">
        <v>58</v>
      </c>
      <c r="E15" s="30"/>
      <c r="F15" s="30"/>
      <c r="G15" s="18">
        <v>1</v>
      </c>
      <c r="H15" s="19">
        <v>0.5</v>
      </c>
      <c r="I15" s="20">
        <f t="shared" si="0"/>
        <v>0.5</v>
      </c>
      <c r="J15" s="20"/>
      <c r="K15" s="20"/>
      <c r="L15" s="20">
        <v>0.5</v>
      </c>
    </row>
    <row r="16" spans="1:12" ht="37.5" x14ac:dyDescent="0.55000000000000004">
      <c r="A16" s="74"/>
      <c r="B16" s="9">
        <v>12</v>
      </c>
      <c r="C16" s="29" t="s">
        <v>33</v>
      </c>
      <c r="D16" s="29" t="s">
        <v>47</v>
      </c>
      <c r="E16" s="30"/>
      <c r="F16" s="30"/>
      <c r="G16" s="18">
        <v>1</v>
      </c>
      <c r="H16" s="28">
        <v>1</v>
      </c>
      <c r="I16" s="20">
        <f t="shared" si="0"/>
        <v>1</v>
      </c>
      <c r="J16" s="20"/>
      <c r="K16" s="20"/>
      <c r="L16" s="20">
        <v>1</v>
      </c>
    </row>
    <row r="17" spans="1:12" ht="37.5" x14ac:dyDescent="0.55000000000000004">
      <c r="A17" s="74"/>
      <c r="B17" s="9">
        <v>13</v>
      </c>
      <c r="C17" s="29" t="s">
        <v>27</v>
      </c>
      <c r="D17" s="30" t="s">
        <v>65</v>
      </c>
      <c r="E17" s="30"/>
      <c r="F17" s="30"/>
      <c r="G17" s="18">
        <v>1</v>
      </c>
      <c r="H17" s="28">
        <v>1</v>
      </c>
      <c r="I17" s="20">
        <f t="shared" si="0"/>
        <v>1</v>
      </c>
      <c r="J17" s="20"/>
      <c r="K17" s="20"/>
      <c r="L17" s="20">
        <v>1</v>
      </c>
    </row>
    <row r="18" spans="1:12" ht="50.1" customHeight="1" x14ac:dyDescent="0.55000000000000004">
      <c r="A18" s="74"/>
      <c r="B18" s="9">
        <v>14</v>
      </c>
      <c r="C18" s="29" t="s">
        <v>16</v>
      </c>
      <c r="D18" s="30" t="s">
        <v>114</v>
      </c>
      <c r="E18" s="30"/>
      <c r="F18" s="30"/>
      <c r="G18" s="18">
        <v>1</v>
      </c>
      <c r="H18" s="28">
        <v>0.5</v>
      </c>
      <c r="I18" s="20">
        <f t="shared" si="0"/>
        <v>0.5</v>
      </c>
      <c r="J18" s="20"/>
      <c r="K18" s="20"/>
      <c r="L18" s="20">
        <v>0.5</v>
      </c>
    </row>
    <row r="19" spans="1:12" ht="73.5" customHeight="1" x14ac:dyDescent="0.55000000000000004">
      <c r="A19" s="74"/>
      <c r="B19" s="9">
        <v>15</v>
      </c>
      <c r="C19" s="29" t="s">
        <v>92</v>
      </c>
      <c r="D19" s="29" t="s">
        <v>115</v>
      </c>
      <c r="E19" s="30"/>
      <c r="F19" s="30"/>
      <c r="G19" s="18">
        <v>1</v>
      </c>
      <c r="H19" s="28">
        <v>1</v>
      </c>
      <c r="I19" s="20">
        <f t="shared" si="0"/>
        <v>1</v>
      </c>
      <c r="J19" s="20"/>
      <c r="K19" s="20">
        <v>1</v>
      </c>
      <c r="L19" s="20"/>
    </row>
    <row r="20" spans="1:12" ht="45" customHeight="1" x14ac:dyDescent="0.55000000000000004">
      <c r="A20" s="74"/>
      <c r="B20" s="9">
        <v>16</v>
      </c>
      <c r="C20" s="29" t="s">
        <v>89</v>
      </c>
      <c r="D20" s="30" t="s">
        <v>116</v>
      </c>
      <c r="E20" s="30"/>
      <c r="F20" s="30"/>
      <c r="G20" s="18">
        <v>1</v>
      </c>
      <c r="H20" s="28">
        <v>1</v>
      </c>
      <c r="I20" s="20">
        <f t="shared" si="0"/>
        <v>1</v>
      </c>
      <c r="J20" s="20"/>
      <c r="K20" s="20">
        <v>1</v>
      </c>
      <c r="L20" s="20"/>
    </row>
    <row r="21" spans="1:12" ht="45" customHeight="1" x14ac:dyDescent="0.55000000000000004">
      <c r="A21" s="74"/>
      <c r="B21" s="9">
        <v>17</v>
      </c>
      <c r="C21" s="29" t="s">
        <v>90</v>
      </c>
      <c r="D21" s="29" t="s">
        <v>91</v>
      </c>
      <c r="E21" s="30"/>
      <c r="F21" s="30"/>
      <c r="G21" s="18">
        <v>1</v>
      </c>
      <c r="H21" s="28">
        <v>2</v>
      </c>
      <c r="I21" s="20">
        <f t="shared" si="0"/>
        <v>2</v>
      </c>
      <c r="J21" s="20"/>
      <c r="K21" s="20">
        <v>2</v>
      </c>
      <c r="L21" s="20"/>
    </row>
    <row r="22" spans="1:12" ht="56.25" x14ac:dyDescent="0.55000000000000004">
      <c r="A22" s="74"/>
      <c r="B22" s="9">
        <v>18</v>
      </c>
      <c r="C22" s="29" t="s">
        <v>93</v>
      </c>
      <c r="D22" s="30" t="s">
        <v>117</v>
      </c>
      <c r="E22" s="30"/>
      <c r="F22" s="30"/>
      <c r="G22" s="18">
        <v>1</v>
      </c>
      <c r="H22" s="28">
        <v>2</v>
      </c>
      <c r="I22" s="20">
        <f t="shared" si="0"/>
        <v>2</v>
      </c>
      <c r="J22" s="20"/>
      <c r="K22" s="20">
        <v>2</v>
      </c>
      <c r="L22" s="20"/>
    </row>
    <row r="23" spans="1:12" ht="56.25" x14ac:dyDescent="0.55000000000000004">
      <c r="A23" s="74"/>
      <c r="B23" s="9">
        <v>19</v>
      </c>
      <c r="C23" s="29" t="s">
        <v>100</v>
      </c>
      <c r="D23" s="30" t="s">
        <v>94</v>
      </c>
      <c r="E23" s="30"/>
      <c r="F23" s="30"/>
      <c r="G23" s="18">
        <v>1</v>
      </c>
      <c r="H23" s="28">
        <v>1</v>
      </c>
      <c r="I23" s="20">
        <f t="shared" si="0"/>
        <v>1</v>
      </c>
      <c r="J23" s="20"/>
      <c r="K23" s="20">
        <v>1</v>
      </c>
      <c r="L23" s="20"/>
    </row>
    <row r="24" spans="1:12" ht="138" customHeight="1" x14ac:dyDescent="0.55000000000000004">
      <c r="A24" s="74"/>
      <c r="B24" s="9">
        <v>20</v>
      </c>
      <c r="C24" s="5" t="s">
        <v>95</v>
      </c>
      <c r="D24" s="31" t="s">
        <v>118</v>
      </c>
      <c r="E24" s="32"/>
      <c r="F24" s="32"/>
      <c r="G24" s="18">
        <v>1</v>
      </c>
      <c r="H24" s="28">
        <v>2</v>
      </c>
      <c r="I24" s="20">
        <f t="shared" si="0"/>
        <v>2</v>
      </c>
      <c r="J24" s="20"/>
      <c r="K24" s="20">
        <v>2</v>
      </c>
      <c r="L24" s="20"/>
    </row>
    <row r="25" spans="1:12" ht="89.25" customHeight="1" x14ac:dyDescent="0.55000000000000004">
      <c r="A25" s="74"/>
      <c r="B25" s="9">
        <v>21</v>
      </c>
      <c r="C25" s="5" t="s">
        <v>26</v>
      </c>
      <c r="D25" s="4" t="s">
        <v>46</v>
      </c>
      <c r="E25" s="5"/>
      <c r="F25" s="5"/>
      <c r="G25" s="18">
        <v>1</v>
      </c>
      <c r="H25" s="33">
        <v>1</v>
      </c>
      <c r="I25" s="20">
        <f t="shared" si="0"/>
        <v>1</v>
      </c>
      <c r="J25" s="20"/>
      <c r="K25" s="20"/>
      <c r="L25" s="20">
        <v>1</v>
      </c>
    </row>
    <row r="26" spans="1:12" ht="37.5" x14ac:dyDescent="0.55000000000000004">
      <c r="A26" s="74"/>
      <c r="B26" s="9">
        <v>22</v>
      </c>
      <c r="C26" s="5" t="s">
        <v>102</v>
      </c>
      <c r="D26" s="4" t="s">
        <v>119</v>
      </c>
      <c r="E26" s="5"/>
      <c r="F26" s="5"/>
      <c r="G26" s="18">
        <v>1</v>
      </c>
      <c r="H26" s="33">
        <v>0.5</v>
      </c>
      <c r="I26" s="20">
        <f t="shared" si="0"/>
        <v>0.5</v>
      </c>
      <c r="J26" s="20"/>
      <c r="K26" s="20"/>
      <c r="L26" s="20">
        <v>0.5</v>
      </c>
    </row>
    <row r="27" spans="1:12" ht="37.5" x14ac:dyDescent="0.55000000000000004">
      <c r="A27" s="74"/>
      <c r="B27" s="9">
        <v>23</v>
      </c>
      <c r="C27" s="5" t="s">
        <v>29</v>
      </c>
      <c r="D27" s="5" t="s">
        <v>120</v>
      </c>
      <c r="E27" s="5"/>
      <c r="F27" s="5"/>
      <c r="G27" s="18">
        <v>1</v>
      </c>
      <c r="H27" s="33">
        <v>0.5</v>
      </c>
      <c r="I27" s="20">
        <f t="shared" si="0"/>
        <v>0.5</v>
      </c>
      <c r="J27" s="20"/>
      <c r="K27" s="20"/>
      <c r="L27" s="20">
        <v>0.5</v>
      </c>
    </row>
    <row r="28" spans="1:12" ht="37.5" x14ac:dyDescent="0.55000000000000004">
      <c r="A28" s="74"/>
      <c r="B28" s="9">
        <v>24</v>
      </c>
      <c r="C28" s="34" t="s">
        <v>22</v>
      </c>
      <c r="D28" s="34" t="s">
        <v>121</v>
      </c>
      <c r="E28" s="5"/>
      <c r="F28" s="5"/>
      <c r="G28" s="35">
        <v>1</v>
      </c>
      <c r="H28" s="36">
        <v>2</v>
      </c>
      <c r="I28" s="37">
        <f t="shared" si="0"/>
        <v>2</v>
      </c>
      <c r="J28" s="20"/>
      <c r="K28" s="20"/>
      <c r="L28" s="20">
        <v>2</v>
      </c>
    </row>
    <row r="29" spans="1:12" ht="75" x14ac:dyDescent="0.55000000000000004">
      <c r="A29" s="74"/>
      <c r="B29" s="9">
        <v>25</v>
      </c>
      <c r="C29" s="5" t="s">
        <v>11</v>
      </c>
      <c r="D29" s="5" t="s">
        <v>122</v>
      </c>
      <c r="E29" s="5"/>
      <c r="F29" s="5"/>
      <c r="G29" s="2">
        <v>1</v>
      </c>
      <c r="H29" s="7">
        <v>0.5</v>
      </c>
      <c r="I29" s="13">
        <f t="shared" si="0"/>
        <v>0.5</v>
      </c>
      <c r="J29" s="20"/>
      <c r="K29" s="20"/>
      <c r="L29" s="20">
        <v>0.5</v>
      </c>
    </row>
    <row r="30" spans="1:12" ht="75" x14ac:dyDescent="0.55000000000000004">
      <c r="A30" s="74"/>
      <c r="B30" s="9">
        <v>26</v>
      </c>
      <c r="C30" s="5" t="s">
        <v>12</v>
      </c>
      <c r="D30" s="5" t="s">
        <v>123</v>
      </c>
      <c r="E30" s="5"/>
      <c r="F30" s="5"/>
      <c r="G30" s="2">
        <v>1</v>
      </c>
      <c r="H30" s="7">
        <v>2</v>
      </c>
      <c r="I30" s="13">
        <f t="shared" si="0"/>
        <v>2</v>
      </c>
      <c r="J30" s="20"/>
      <c r="K30" s="20"/>
      <c r="L30" s="20">
        <v>2</v>
      </c>
    </row>
    <row r="31" spans="1:12" ht="56.25" x14ac:dyDescent="0.55000000000000004">
      <c r="A31" s="74"/>
      <c r="B31" s="9">
        <v>27</v>
      </c>
      <c r="C31" s="5" t="s">
        <v>34</v>
      </c>
      <c r="D31" s="5" t="s">
        <v>48</v>
      </c>
      <c r="E31" s="5"/>
      <c r="F31" s="5"/>
      <c r="G31" s="18">
        <v>1</v>
      </c>
      <c r="H31" s="28">
        <v>1</v>
      </c>
      <c r="I31" s="20">
        <f t="shared" si="0"/>
        <v>1</v>
      </c>
      <c r="J31" s="20"/>
      <c r="K31" s="20">
        <v>1</v>
      </c>
      <c r="L31" s="20"/>
    </row>
    <row r="32" spans="1:12" ht="77.25" x14ac:dyDescent="0.55000000000000004">
      <c r="A32" s="74"/>
      <c r="B32" s="9">
        <v>28</v>
      </c>
      <c r="C32" s="5" t="s">
        <v>42</v>
      </c>
      <c r="D32" s="5" t="s">
        <v>124</v>
      </c>
      <c r="E32" s="5"/>
      <c r="F32" s="5"/>
      <c r="G32" s="2">
        <v>1</v>
      </c>
      <c r="H32" s="7">
        <v>1</v>
      </c>
      <c r="I32" s="13">
        <f t="shared" si="0"/>
        <v>1</v>
      </c>
      <c r="J32" s="20"/>
      <c r="K32" s="20"/>
      <c r="L32" s="20">
        <v>1</v>
      </c>
    </row>
    <row r="33" spans="1:12" ht="56.25" x14ac:dyDescent="0.55000000000000004">
      <c r="A33" s="70"/>
      <c r="B33" s="9">
        <v>29</v>
      </c>
      <c r="C33" s="5" t="s">
        <v>25</v>
      </c>
      <c r="D33" s="5" t="s">
        <v>125</v>
      </c>
      <c r="E33" s="5"/>
      <c r="F33" s="5"/>
      <c r="G33" s="2">
        <v>1</v>
      </c>
      <c r="H33" s="7">
        <v>1</v>
      </c>
      <c r="I33" s="13">
        <f t="shared" si="0"/>
        <v>1</v>
      </c>
      <c r="J33" s="20"/>
      <c r="K33" s="20"/>
      <c r="L33" s="20">
        <v>1</v>
      </c>
    </row>
    <row r="34" spans="1:12" ht="75" x14ac:dyDescent="0.55000000000000004">
      <c r="A34" s="83" t="s">
        <v>3</v>
      </c>
      <c r="B34" s="9">
        <v>30</v>
      </c>
      <c r="C34" s="5" t="s">
        <v>98</v>
      </c>
      <c r="D34" s="5" t="s">
        <v>126</v>
      </c>
      <c r="E34" s="5"/>
      <c r="F34" s="5"/>
      <c r="G34" s="13">
        <v>1</v>
      </c>
      <c r="H34" s="7">
        <v>2</v>
      </c>
      <c r="I34" s="13">
        <f t="shared" si="0"/>
        <v>2</v>
      </c>
      <c r="J34" s="13"/>
      <c r="K34" s="20"/>
      <c r="L34" s="20">
        <v>2</v>
      </c>
    </row>
    <row r="35" spans="1:12" ht="57" thickBot="1" x14ac:dyDescent="0.6">
      <c r="A35" s="83"/>
      <c r="B35" s="10">
        <v>31</v>
      </c>
      <c r="C35" s="5" t="s">
        <v>87</v>
      </c>
      <c r="D35" s="5" t="s">
        <v>127</v>
      </c>
      <c r="E35" s="5"/>
      <c r="F35" s="5"/>
      <c r="G35" s="18">
        <v>1</v>
      </c>
      <c r="H35" s="28">
        <v>4</v>
      </c>
      <c r="I35" s="20">
        <f t="shared" si="0"/>
        <v>4</v>
      </c>
      <c r="J35" s="20"/>
      <c r="K35" s="20"/>
      <c r="L35" s="20">
        <v>4</v>
      </c>
    </row>
    <row r="36" spans="1:12" ht="56.25" x14ac:dyDescent="0.55000000000000004">
      <c r="A36" s="74" t="s">
        <v>103</v>
      </c>
      <c r="B36" s="8">
        <v>32</v>
      </c>
      <c r="C36" s="5" t="s">
        <v>101</v>
      </c>
      <c r="D36" s="5" t="s">
        <v>128</v>
      </c>
      <c r="E36" s="5"/>
      <c r="F36" s="5"/>
      <c r="G36" s="18">
        <v>1</v>
      </c>
      <c r="H36" s="28">
        <v>2</v>
      </c>
      <c r="I36" s="13">
        <f t="shared" si="0"/>
        <v>2</v>
      </c>
      <c r="J36" s="20"/>
      <c r="K36" s="20"/>
      <c r="L36" s="20">
        <v>2</v>
      </c>
    </row>
    <row r="37" spans="1:12" ht="56.25" x14ac:dyDescent="0.55000000000000004">
      <c r="A37" s="74"/>
      <c r="B37" s="9">
        <v>33</v>
      </c>
      <c r="C37" s="5" t="s">
        <v>7</v>
      </c>
      <c r="D37" s="5" t="s">
        <v>75</v>
      </c>
      <c r="E37" s="5"/>
      <c r="F37" s="5"/>
      <c r="G37" s="18">
        <v>1</v>
      </c>
      <c r="H37" s="28">
        <v>2</v>
      </c>
      <c r="I37" s="13">
        <f t="shared" si="0"/>
        <v>2</v>
      </c>
      <c r="J37" s="20"/>
      <c r="K37" s="20"/>
      <c r="L37" s="20">
        <v>2</v>
      </c>
    </row>
    <row r="38" spans="1:12" customFormat="1" ht="57" customHeight="1" thickBot="1" x14ac:dyDescent="0.6">
      <c r="A38" s="75"/>
      <c r="B38" s="9">
        <v>34</v>
      </c>
      <c r="C38" s="5" t="s">
        <v>9</v>
      </c>
      <c r="D38" s="5" t="s">
        <v>129</v>
      </c>
      <c r="E38" s="5"/>
      <c r="F38" s="5"/>
      <c r="G38" s="13">
        <v>1</v>
      </c>
      <c r="H38" s="6">
        <v>2</v>
      </c>
      <c r="I38" s="13">
        <f t="shared" si="0"/>
        <v>2</v>
      </c>
      <c r="J38" s="13"/>
      <c r="K38" s="20"/>
      <c r="L38" s="20">
        <v>2</v>
      </c>
    </row>
    <row r="39" spans="1:12" customFormat="1" ht="57" customHeight="1" thickBot="1" x14ac:dyDescent="0.6">
      <c r="A39" s="38" t="s">
        <v>13</v>
      </c>
      <c r="B39" s="9">
        <v>35</v>
      </c>
      <c r="C39" s="4" t="s">
        <v>4</v>
      </c>
      <c r="D39" s="5" t="s">
        <v>43</v>
      </c>
      <c r="E39" s="11"/>
      <c r="F39" s="2"/>
      <c r="G39" s="13">
        <v>1</v>
      </c>
      <c r="H39" s="6">
        <v>3</v>
      </c>
      <c r="I39" s="13">
        <f t="shared" si="0"/>
        <v>3</v>
      </c>
      <c r="J39" s="13"/>
      <c r="K39" s="20"/>
      <c r="L39" s="20">
        <v>3</v>
      </c>
    </row>
    <row r="40" spans="1:12" ht="42.75" customHeight="1" x14ac:dyDescent="0.25">
      <c r="A40" s="76" t="s">
        <v>52</v>
      </c>
      <c r="B40" s="77"/>
      <c r="C40" s="77"/>
      <c r="D40" s="77"/>
      <c r="E40" s="77"/>
      <c r="F40" s="77"/>
      <c r="G40" s="77"/>
      <c r="H40" s="78"/>
      <c r="I40" s="63">
        <f>SUM(I4:I39)</f>
        <v>72</v>
      </c>
      <c r="J40" s="63"/>
      <c r="K40" s="63">
        <f>SUM(K4:K39)</f>
        <v>34.5</v>
      </c>
      <c r="L40" s="63">
        <f>SUM(L4:L39)</f>
        <v>37.5</v>
      </c>
    </row>
    <row r="41" spans="1:12" ht="96.75" customHeight="1" x14ac:dyDescent="0.25">
      <c r="A41" s="64" t="s">
        <v>136</v>
      </c>
      <c r="B41" s="64"/>
      <c r="C41" s="64"/>
      <c r="D41" s="64"/>
      <c r="E41" s="64"/>
      <c r="F41" s="64"/>
      <c r="G41" s="64"/>
      <c r="H41" s="64"/>
      <c r="I41" s="64"/>
      <c r="J41" s="64"/>
      <c r="K41" s="64"/>
      <c r="L41" s="64"/>
    </row>
  </sheetData>
  <mergeCells count="8">
    <mergeCell ref="A41:L41"/>
    <mergeCell ref="B8:B9"/>
    <mergeCell ref="A40:H40"/>
    <mergeCell ref="A1:L2"/>
    <mergeCell ref="A9:A33"/>
    <mergeCell ref="A4:A8"/>
    <mergeCell ref="A36:A38"/>
    <mergeCell ref="A34:A3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پزشک خانواده</vt:lpstr>
      <vt:lpstr>ماما خانواده</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A.R.I</cp:lastModifiedBy>
  <cp:lastPrinted>2022-08-17T13:16:49Z</cp:lastPrinted>
  <dcterms:created xsi:type="dcterms:W3CDTF">2006-10-02T04:59:59Z</dcterms:created>
  <dcterms:modified xsi:type="dcterms:W3CDTF">2023-05-02T05:36:22Z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f0532489-7e02-4b8a-a591-adfbe26c3473</vt:lpwstr>
  </property>
</Properties>
</file>