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A.R.I\Desktop\چک لیست آزمایشگاه 1405\"/>
    </mc:Choice>
  </mc:AlternateContent>
  <bookViews>
    <workbookView xWindow="0" yWindow="0" windowWidth="20325" windowHeight="9630"/>
  </bookViews>
  <sheets>
    <sheet name="فنی" sheetId="2" r:id="rId1"/>
  </sheets>
  <definedNames>
    <definedName name="_xlnm.Print_Titles" localSheetId="0">فنی!$1:$3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7" i="2" l="1"/>
  <c r="L97" i="2" s="1"/>
  <c r="J96" i="2"/>
  <c r="L96" i="2" s="1"/>
  <c r="J95" i="2"/>
  <c r="L95" i="2" s="1"/>
  <c r="J94" i="2"/>
  <c r="L94" i="2" s="1"/>
  <c r="J93" i="2"/>
  <c r="L93" i="2" s="1"/>
  <c r="J92" i="2"/>
  <c r="L92" i="2" s="1"/>
  <c r="J91" i="2"/>
  <c r="L91" i="2" s="1"/>
  <c r="J90" i="2"/>
  <c r="L90" i="2" s="1"/>
  <c r="J89" i="2"/>
  <c r="L89" i="2" s="1"/>
  <c r="J88" i="2"/>
  <c r="L88" i="2" s="1"/>
  <c r="J87" i="2"/>
  <c r="L87" i="2" s="1"/>
  <c r="J86" i="2"/>
  <c r="L86" i="2" s="1"/>
  <c r="J85" i="2"/>
  <c r="L85" i="2" s="1"/>
  <c r="J84" i="2"/>
  <c r="L84" i="2" s="1"/>
  <c r="J83" i="2"/>
  <c r="L83" i="2" s="1"/>
  <c r="J82" i="2"/>
  <c r="L82" i="2" s="1"/>
  <c r="J81" i="2"/>
  <c r="L81" i="2" s="1"/>
  <c r="J80" i="2"/>
  <c r="L80" i="2" s="1"/>
  <c r="J79" i="2"/>
  <c r="L79" i="2" s="1"/>
  <c r="J78" i="2"/>
  <c r="L78" i="2" s="1"/>
  <c r="J77" i="2"/>
  <c r="L77" i="2" s="1"/>
  <c r="J76" i="2"/>
  <c r="L76" i="2" s="1"/>
  <c r="J75" i="2"/>
  <c r="L75" i="2" s="1"/>
  <c r="J74" i="2"/>
  <c r="L74" i="2" s="1"/>
  <c r="J73" i="2"/>
  <c r="L73" i="2" s="1"/>
  <c r="J72" i="2"/>
  <c r="L72" i="2" s="1"/>
  <c r="J71" i="2"/>
  <c r="L71" i="2" s="1"/>
  <c r="J70" i="2"/>
  <c r="L70" i="2" s="1"/>
  <c r="J69" i="2"/>
  <c r="L69" i="2" s="1"/>
  <c r="J68" i="2"/>
  <c r="L68" i="2" s="1"/>
  <c r="J67" i="2"/>
  <c r="L67" i="2" s="1"/>
  <c r="J66" i="2"/>
  <c r="L66" i="2" s="1"/>
  <c r="J65" i="2"/>
  <c r="L65" i="2" s="1"/>
  <c r="J64" i="2"/>
  <c r="L64" i="2" s="1"/>
  <c r="J63" i="2"/>
  <c r="L63" i="2" s="1"/>
  <c r="J62" i="2"/>
  <c r="L62" i="2" s="1"/>
  <c r="J61" i="2"/>
  <c r="L61" i="2" s="1"/>
  <c r="J60" i="2"/>
  <c r="L60" i="2" s="1"/>
  <c r="J59" i="2"/>
  <c r="L59" i="2" s="1"/>
  <c r="J58" i="2"/>
  <c r="L58" i="2" s="1"/>
  <c r="J57" i="2"/>
  <c r="L57" i="2" s="1"/>
  <c r="J56" i="2"/>
  <c r="L56" i="2" s="1"/>
  <c r="J55" i="2"/>
  <c r="L55" i="2" s="1"/>
  <c r="J54" i="2"/>
  <c r="L54" i="2" s="1"/>
  <c r="J53" i="2"/>
  <c r="L53" i="2" s="1"/>
  <c r="J52" i="2"/>
  <c r="L52" i="2" s="1"/>
  <c r="J51" i="2"/>
  <c r="L51" i="2" s="1"/>
  <c r="J50" i="2"/>
  <c r="L50" i="2" s="1"/>
  <c r="J49" i="2"/>
  <c r="L49" i="2" s="1"/>
  <c r="J48" i="2"/>
  <c r="L48" i="2" s="1"/>
  <c r="J47" i="2"/>
  <c r="L47" i="2" s="1"/>
  <c r="J46" i="2"/>
  <c r="L46" i="2" s="1"/>
  <c r="J45" i="2"/>
  <c r="L45" i="2" s="1"/>
  <c r="J44" i="2"/>
  <c r="L44" i="2" s="1"/>
  <c r="J43" i="2"/>
  <c r="L43" i="2" s="1"/>
  <c r="J42" i="2"/>
  <c r="L42" i="2" s="1"/>
  <c r="J41" i="2"/>
  <c r="L41" i="2" s="1"/>
  <c r="J40" i="2"/>
  <c r="L40" i="2" s="1"/>
  <c r="J39" i="2"/>
  <c r="L39" i="2" s="1"/>
  <c r="J38" i="2"/>
  <c r="L38" i="2" s="1"/>
  <c r="J37" i="2"/>
  <c r="L37" i="2" s="1"/>
  <c r="J36" i="2"/>
  <c r="L36" i="2" s="1"/>
  <c r="J35" i="2"/>
  <c r="L35" i="2" s="1"/>
  <c r="J34" i="2"/>
  <c r="L34" i="2" s="1"/>
  <c r="L33" i="2"/>
  <c r="J33" i="2"/>
  <c r="J32" i="2"/>
  <c r="L32" i="2" s="1"/>
  <c r="J31" i="2"/>
  <c r="L31" i="2" s="1"/>
  <c r="J30" i="2"/>
  <c r="L30" i="2" s="1"/>
  <c r="J29" i="2"/>
  <c r="L29" i="2" s="1"/>
  <c r="J28" i="2"/>
  <c r="L28" i="2" s="1"/>
  <c r="J27" i="2"/>
  <c r="L27" i="2" s="1"/>
  <c r="J26" i="2"/>
  <c r="L26" i="2" s="1"/>
  <c r="J25" i="2"/>
  <c r="L25" i="2" s="1"/>
  <c r="J24" i="2"/>
  <c r="L24" i="2" s="1"/>
  <c r="J23" i="2"/>
  <c r="L23" i="2" s="1"/>
  <c r="J22" i="2"/>
  <c r="L22" i="2" s="1"/>
  <c r="J21" i="2"/>
  <c r="L21" i="2" s="1"/>
  <c r="J20" i="2"/>
  <c r="L20" i="2" s="1"/>
  <c r="J19" i="2"/>
  <c r="L19" i="2" s="1"/>
  <c r="J18" i="2"/>
  <c r="L18" i="2" s="1"/>
  <c r="J17" i="2"/>
  <c r="L17" i="2" s="1"/>
  <c r="J16" i="2"/>
  <c r="L16" i="2" s="1"/>
  <c r="J15" i="2"/>
  <c r="L15" i="2" s="1"/>
  <c r="J14" i="2"/>
  <c r="L14" i="2" s="1"/>
  <c r="J13" i="2"/>
  <c r="L13" i="2" s="1"/>
  <c r="J12" i="2"/>
  <c r="L12" i="2" s="1"/>
  <c r="J11" i="2"/>
  <c r="L11" i="2" s="1"/>
  <c r="J10" i="2"/>
  <c r="L10" i="2" s="1"/>
  <c r="J9" i="2"/>
  <c r="L9" i="2" s="1"/>
  <c r="J8" i="2"/>
  <c r="L8" i="2" s="1"/>
  <c r="J7" i="2"/>
  <c r="L7" i="2" s="1"/>
  <c r="J6" i="2"/>
  <c r="L6" i="2" s="1"/>
  <c r="J5" i="2"/>
  <c r="L5" i="2" s="1"/>
  <c r="J4" i="2"/>
  <c r="L4" i="2" s="1"/>
  <c r="I99" i="2" l="1"/>
</calcChain>
</file>

<file path=xl/sharedStrings.xml><?xml version="1.0" encoding="utf-8"?>
<sst xmlns="http://schemas.openxmlformats.org/spreadsheetml/2006/main" count="203" uniqueCount="199">
  <si>
    <t>ردیف</t>
  </si>
  <si>
    <t>الزامات مورد نظر</t>
  </si>
  <si>
    <t>امتیاز</t>
  </si>
  <si>
    <t>توضیحات</t>
  </si>
  <si>
    <t>معیار ارزیابی</t>
  </si>
  <si>
    <t>بلی</t>
  </si>
  <si>
    <t>خیر</t>
  </si>
  <si>
    <t>کمی=0/5</t>
  </si>
  <si>
    <t>کامل=3</t>
  </si>
  <si>
    <t>امتیاز کل</t>
  </si>
  <si>
    <t>امتیاز به دست آمده</t>
  </si>
  <si>
    <t>وزن</t>
  </si>
  <si>
    <t>کابرد ندارد</t>
  </si>
  <si>
    <t xml:space="preserve">جمع امتیازات </t>
  </si>
  <si>
    <t>*</t>
  </si>
  <si>
    <t>آیا آب با کیفیت در آزمایشگاه جهت مصارف تشخیصی در دسترس است؟</t>
  </si>
  <si>
    <t>آیا تجهیزات به ویژه تجهیزات حساس، دارای سیم اتصال به Earth می باشند؟</t>
  </si>
  <si>
    <t>آیا شرایط محیطی مانند دما و در صورت نیاز رطوبت تحت کنترل است؟</t>
  </si>
  <si>
    <t>آیا برنامه ای مشخص و مدون مطابق استانداردها، جهت نظافت و ضد عفونی آزمایشگاه (کف، سطوح، تجهیزات) وجود دارد و به طور موثر اجرا می گردد؟</t>
  </si>
  <si>
    <t>بررسی سوابق ارزیابی کیفیت آب، کنترل آب در محل</t>
  </si>
  <si>
    <t xml:space="preserve">ارزیابی وجود سیم ارت و سوابق بازبینی دوره ای آن </t>
  </si>
  <si>
    <t>بررسی نحوه کنترل دما، ارزیابی دمای محیط در بخش های فنی در زمان حضور در آزمایشگاه</t>
  </si>
  <si>
    <t xml:space="preserve">آیا فضای آزمایشگاه عدم اعتیاد متناسب با استاندارد های ابلاغی است؟ </t>
  </si>
  <si>
    <t xml:space="preserve">آیا دسترسی و تردد بیماران و مراجعین به فضای فنی آزمایشگاه ممنوع می باشد؟ </t>
  </si>
  <si>
    <t>مشاهده فضای تردد بیماران و حصول اطمینان از عدم دسترسی افراد به فضای فنی</t>
  </si>
  <si>
    <t>مشاهده فضای انبارش- ارزیابی شرایط دمایی و رطوبت انبار- مشاهده شرایط نگه داری چند کالا به صورت تصادفی و انطباق آن با توصیه شرکت سازنده- بررسی الصاق برچسب بر روی معرف ها و محلول ها</t>
  </si>
  <si>
    <t>آیا چشم شوی و دوش اضطراری در آزمایشگاه موجود است؟</t>
  </si>
  <si>
    <t xml:space="preserve">تاسیسات و فضای آزمایشگاه </t>
  </si>
  <si>
    <t>تجهیزات</t>
  </si>
  <si>
    <t>تعیین کاربر هر دستگاه و سوابق آموزشی کاربر و ارزیابی شیوه عملکرد کاربر</t>
  </si>
  <si>
    <t xml:space="preserve">بررسی وجود دستورالعمل های فنی </t>
  </si>
  <si>
    <t>بررسی سوابق و ارزیابی اقدامات انجام شده مطابق استانداردها</t>
  </si>
  <si>
    <t>بررسی سوابق هر تجهیز و شناسنامه تجهیزات- ارزیاب سامانه تجهیزات</t>
  </si>
  <si>
    <t xml:space="preserve">مصاحبه با کارکنان و مشاهده فرایند مکتوب </t>
  </si>
  <si>
    <t>آیا روش پذیرش بیماران عادی و اورژانس و همچنین ثبت سوابق و اطلاعات مهم بیمار که در نتیجه آزمایش تاثیر گذار است،  مشخص و مکتوب است؟</t>
  </si>
  <si>
    <t>آیا معیارهای پذیرش و یا رد نمونه مشخص و کارکنان آگاهی کامل دارند؟</t>
  </si>
  <si>
    <t>مشاهده لیست معیارهای پذیرش و رد نمونه- مصاحبه با کارکنان</t>
  </si>
  <si>
    <t xml:space="preserve">آیا دستور العمل ارسال و انتقال نمونه ها به صورت مکتوب موجود بوده و توسط کارکنان رعایت می گردد؟ </t>
  </si>
  <si>
    <t>مصاحبه با کارکنان و ارزیابی میزان آگاهی آن ها</t>
  </si>
  <si>
    <t xml:space="preserve">مشاهده نحوه بسته بندی نمونه (رعایت الزامات ایمنی، دما، رطوبت، برچسب گذاری صحیح) و تکمیل فرم های لازم </t>
  </si>
  <si>
    <t>رعایت بازه زمانی قابل قبول از زمان جمع آوری نمونه تا ارسال و اطمینان از نگهداشت صحیح نمونه در این بازه زمانی (دما، شرایط ایمنی مناسب، دور از دسترس عموم)</t>
  </si>
  <si>
    <t>مشاهده مستندات و ارزیابی فرایند اطمینان از تحویل نمونه در مقصد</t>
  </si>
  <si>
    <t>مشاهده فرم ثبت موارد عدم انطباق و اطلاع رسانی جهت نمونه گیری مجدد و پیگیری تا حصول نتیجه</t>
  </si>
  <si>
    <t>آیا هر گونه کیت مصرفی قبل از ورود به چرخه تست با متدهای استاندارد، مورد ارزیابی قرار گرفته و در صورت تائید  وارد چرخه کاری می گردد؟</t>
  </si>
  <si>
    <t>بررسی سوابق مربوط به اجرای کامل مراحل تصدیق و صحه گذاری روش و کیت آزمایشگاهی</t>
  </si>
  <si>
    <t>مشاهده مستندات و ارزیابی آن با ذکر اطلاعات در خصوص چگونگی تفسیر نتایج، تکرار تست، آزمایشات تائیدی و ... که توسط آزمایشگاه لازم است تعیین شده باشد.</t>
  </si>
  <si>
    <t>آیا شواهد مربوط به انجام تست ها موجود می باشد؟</t>
  </si>
  <si>
    <t>بررسی سوابق و شواهد انجام تست های آزمایشگاه (ران کاری، مشاهده لیست کاری که حاوی اطلاعات کاربر، نوع کیت، سری ساخت، تاریخ انقضا، تاریخ انجام تست می باشد.</t>
  </si>
  <si>
    <t>آیا دستورالعمل های کیفی در تست های مختلف (کمی- کیفی- نیمه کمی)  مکتوب و کارکنان به آن تسلط دارند؟</t>
  </si>
  <si>
    <t>مشاهده نسخه مکتوب دستورالعمل های استاندراد کیفی در هر بخش- مصاحبه با کارکنان- سوابق آموزشی کارکنان</t>
  </si>
  <si>
    <t>آیا مواد کنترلی استاندارد و معتبر تامین و در دسترس است و در هر ران کاری مورد استفاده قرار می گیرد؟</t>
  </si>
  <si>
    <t>مشاهده نمونه کنترل موجود- بررسی سوابق خرید- موجودی فعلی- سوابق استفاده از آن ها</t>
  </si>
  <si>
    <t>آیا از برنامه پذیرش مناسب جهت ثبت، پذیرش و جوابدهی بیماران و مراجعین استفاده می شود؟</t>
  </si>
  <si>
    <t>ثبت موارد عدم انطباق- اقدامات اصلاحی صورت گرفته</t>
  </si>
  <si>
    <t>آیا خطاها در آزمایشگاه شناسایی و اقدامات اصلاحی صورت گرفته است؟</t>
  </si>
  <si>
    <t>آیا مسئول کنترل کیفی آزمایشگاه مشخص است (فرد آگاه و احراز صلاحیت شده) و سوابق اجرای برنامه کنترل کیفیت توسط ایشان مورد ارزیابی قرار می گیرد؟</t>
  </si>
  <si>
    <t>چارت سازمانی و تعیین مسئول کنترل کیفی آزمایشگاه- بررسی سوابق فرد- مشاهده مستندات ارزیابی صورت گرفته و اقدامات صورت گرفته</t>
  </si>
  <si>
    <t>آیا دستورالعمل به روزرسانی شده انجام هر تست، مشخص و مکتوب می باشد؟</t>
  </si>
  <si>
    <t>پس از آزمایش</t>
  </si>
  <si>
    <t>آیا شرایط نگهداری نمونه ها و بازه زمانی مجاز برای نگهداری آن ها مکتوب، در دسترس و رعایت می گردد؟</t>
  </si>
  <si>
    <t>بررسی راهنمای امحا نمونه و مطابقت با استانداردها- مصاحبه با کارکنان و ارزیابی آگاهی- مشاهده شیوه امحا پسماندها</t>
  </si>
  <si>
    <t>مشاهده برگه گزارش نتایج- مشاهده شیوه گزارش دهی- مصاحبه</t>
  </si>
  <si>
    <t>آیا شیوه صحیح امحا نمونه های مختلف مشخص و کاملا رعایت می گردد؟</t>
  </si>
  <si>
    <t>آیا اجزا فرم گزارش نتایج، محدوده های نرمال و کامنت های ثبت شده استاندراد بوده و نتایج قبل از ثبت نهایی، چک می شوند؟</t>
  </si>
  <si>
    <t>مشاهده فهرست نتایج بحرانی تست های آزمایشگاهی- مصاحبه با مسئول آزمایشگاه و کارکنان و ارزیابی میزان تسلط آن ها- بررسی سوابق و مستندات گزارش نتایج بحرانی</t>
  </si>
  <si>
    <t>آیا محدوده بحرانی تست های آزمایشگاهی و شیوه گزارش دهی آن ها تعیین شده، در دسترس بوده و کارکنان مطابق شیوه نامه گزارش نتایج بحرانی عمل می کنند؟</t>
  </si>
  <si>
    <t>آیا گزارش نتایج تا زمان مشخصی نگه داری می شوند؟</t>
  </si>
  <si>
    <t>مشاهده مدت زمان بایگانی نتایج گزارش شده</t>
  </si>
  <si>
    <t>مشاهده و ارزیابی نسخه مکتوب فرایند، مشاهده شرایط و بازه زمانی نگهداری نمونه ها پس از آزمایش</t>
  </si>
  <si>
    <t>آیا دستورالعمل های به روز رسانی شده ایمنی به صورت مکتوب در دسترس کارکنان بوده و همه کارکنان به آن تسلط و به اجرای آن متعهد می باشند؟</t>
  </si>
  <si>
    <t>بررسی دستورالعمل ایمنی و ارزیابی محتوای آن- مصاحبه با کارکنان فنی و خدماتی و ارزیابی میزان آگاهی آنها- سوابق آموزش آن ها و تعهد کتبی مبنی بر رعایت اصول ایمنی- مشاهده و ارزیابی میزان رعایت اصول ایمنی در بخش های مختلف توسط کارکنان (متناسب با استانداردهای هر بخش برای مثال سل، دفع پسماند، میکروب شناسی، نمونه گیری و ....)</t>
  </si>
  <si>
    <t>آیا پوشش ها و لوازم حفاظت فردی مورد نیاز هر برنامه تشخیصی ، موجود بوده و مورد استفاده قرار می گیرد؟</t>
  </si>
  <si>
    <t>ارزیابی وضعیت وسایل حفاظت فردی موجود در هر بخش آزمایشگاه متناسب با مخاطرات و استانداردهای موجود، استفاده صحیح کارکنان از آن ها</t>
  </si>
  <si>
    <t>آیا برنامه مدیریت ریسک و ارزیابی آن متناسب با نوع مخاطرات هر بخش صورت گرفته و موجود می باشد؟</t>
  </si>
  <si>
    <t xml:space="preserve">ارزیابی برنامه ریسک مکتوب شده همراه با راهکارهای کاهش خطرات </t>
  </si>
  <si>
    <t>آیا شیوه برخورد با موارد مخاطره آمیز مشخص، مکتوب و رعایت می گردد؟</t>
  </si>
  <si>
    <t>مشاهده و ارزیابی دستور العمل مکتوب اقدامات لازم جهت مقابله با حوادث مخاطره آمیز (ریختن، پاشیدن و نشت مواد عفونی، فرورفتن سوزن آلوده به پوست و آلوده شدن زخم پوستی با مواد عفونی، پاشیدن و استشمام مواد شیمیایی و سمی)- بررسی مستندات مربوط به ثبت حادثه و اقدامات انجام گرفته</t>
  </si>
  <si>
    <t>آیا ملاحضات ایمنی مربوط به هر تجهیز مشخص بوده و رعایت می گردد؟</t>
  </si>
  <si>
    <t>مشاهده دستورالعمل نظافت و گندزدایی هر تجهیز و پسماندهای آن در پایان کار و قبل از سرویس</t>
  </si>
  <si>
    <t>آیا دستور العمل شستشوی وسایل آزمایشگاهی موجود بوده و به صورت صحیح انجام می شود؟</t>
  </si>
  <si>
    <t>مشاهده و ارزیابی دستورالعمل شستشوی وسایل آزمایشگاهی- مصاحبه با کارکنان جهت ارزیابی آگاهی، ارزیابی فرایند شستشو (ضدعفونی کردن، شستشو، خشک کردن، اطمینان از صحت عملکرد فور)</t>
  </si>
  <si>
    <t>آیا پسماندهای آزمایشگاهی (شیمیایی، پرتوزا، عفونی، تیز و برنده) به شیوه صحیح مدیریت می گردند و دستورالعمل آن موجود می باشد؟</t>
  </si>
  <si>
    <t>مشاهده و ارزیابی دستورالعمل مکتوب مدیریت پسماندهای آزمایشگاه- ارزیابی آگاهی کارکنان از طریق مصاحبه و مشاهده</t>
  </si>
  <si>
    <t xml:space="preserve">تفکیک و جداسازی پسماندها در مبدا </t>
  </si>
  <si>
    <t>برچسب گذاری کلیه پسماندها و امحا با روش استاندارد</t>
  </si>
  <si>
    <t xml:space="preserve">ارزیابی مستندات بررسی کیفیت عملکرد اتوکلاو </t>
  </si>
  <si>
    <t>آیا برگه اطلاعات ایمنی مواد شیمیایی (MSDS) و عوامل بیماری زای خطرناک (PSDS) در آزمایشگاه موجود بوده و کارکنان از محتوای آن اطلاع دارند؟</t>
  </si>
  <si>
    <t>مشاهده ارزیابی برگه اطلاعات مواد شیمیایی خطرناک و مواد عفونی خطرناک، مخاطرات احتمالی و شیوه حفاظت، مصاحبه با کارکنان</t>
  </si>
  <si>
    <t xml:space="preserve">آیا مواد شیمیایی خطرناک و اقلام مخاطره آمیز به طور ایمن نگهداری می شوند؟ </t>
  </si>
  <si>
    <t xml:space="preserve">مشاهده مکان نگهداری و مکتوب بودن نکات ایمنی </t>
  </si>
  <si>
    <t>ارزیابی رعایت نکات ایمنی و حفاظت فردی در ارسال نمونه ها</t>
  </si>
  <si>
    <t>آیا خدمات آزمایشگاه روزانه در آزمایشگاه حضور داشته و به شرح وظایف خود آگاه می باشد؟</t>
  </si>
  <si>
    <t xml:space="preserve">مشاهده خدمات- مصاحبه با ایشان و ارزیابی آگاهی </t>
  </si>
  <si>
    <t>قبل از نمونه گیری و نمونه گیری</t>
  </si>
  <si>
    <t>آیا در بخش های خاص مانند عدم اعتیاد، نمونه گیری با رعایت اصول نظارت حین نمونه گیری ضمن رعایت حفظ حریم بیمار انجام می گیرد؟</t>
  </si>
  <si>
    <t>مشاهده مستندات و مصاحبه با کارکنان، مشاهده فرایند نمونه گیری- مصاحبه با بیمار</t>
  </si>
  <si>
    <t>آیا شرایط مورد نیاز هر نمونه جهت آمادگی قبلی بیمار، مشخص و مکتوب است و به بیماران اطلاع رسانی و مورد ارزیابی قرار می گردد؟ (آمادگی قبل از نمونه گیری، شیوه نمونه گیری در آزمایش سل و ...)</t>
  </si>
  <si>
    <t xml:space="preserve">مشاهده محیط آزمایشگاه و ارزیابی میزان نظافت آن، سوال از کارکنان مرتبط در خصوص شیوه گندزدایی محیط و تجهیزات، ارزیابی سوابق </t>
  </si>
  <si>
    <t>آیا تجهیزات توسط افراد آموزش دیده به کار گرفته می شوند؟</t>
  </si>
  <si>
    <t>آیا شناسنامه تجهیزات جهت هر تجهیز وجود دارد؟</t>
  </si>
  <si>
    <t>آیا دستورالعمل فنی هر تجهیز مکتوب و در درسترس است؟</t>
  </si>
  <si>
    <t>وجود ناظر عدم اعتیاد- مشاهده فرایند- مصاحبه با کارکنان</t>
  </si>
  <si>
    <t>آیا گیرنده خدمت قبل از نمونه گیری به شیوه صحیح، احراز هویت می شود؟</t>
  </si>
  <si>
    <t>مشاهده مستندات مربوط به ارسال نمونه و تحویل آن  (تعداد نمونه، تاریخ نمونه گیری، تاریخ و زمان ارسال، رسید تحویل، شرایط نمونه از نظر دما و رطوبت در زمان ارسال و تحویل)</t>
  </si>
  <si>
    <t>جمع آوری وسایل تیز و برنده در سیفتی باکس استاندارد (حجم مناسب، ثبت تاریخ روی آن، بسته بندی و امحا زمانیکه به میزان دو سوم آن پر شده است)</t>
  </si>
  <si>
    <t>ارزیابی مستندات امحا پسماندها (تاریخ، فرد انجام دهنده، شیوه گندزدایی و امحا... )</t>
  </si>
  <si>
    <t>بررسی یخچال نگهداری کیت ها-و منحنی ثبت دمای آن- بررسی کیت های مورد استفاده</t>
  </si>
  <si>
    <t>مشاهده محل نصب کپسول اطفا حریق، ارزیابی تعداد آن، بررسی مستندات بازبینی کپسول ها- آگاهی کارکنان از شیوه کاربری آن ها</t>
  </si>
  <si>
    <t>آیا آزمایشگاه دارای اتوکلاو مناسب می باشد؟</t>
  </si>
  <si>
    <t>مشاهده و ارزیابی</t>
  </si>
  <si>
    <t>مشاهده تجهیز و ارزیابی صحت عملکرد آن</t>
  </si>
  <si>
    <t>آیا ظروف نمونه گیری استاندارد است؟</t>
  </si>
  <si>
    <t>بررسی سوابق پذیرش آزمایشگاه</t>
  </si>
  <si>
    <t>بررسی لام های تهیه شده</t>
  </si>
  <si>
    <t xml:space="preserve">مشاهده و بررسی </t>
  </si>
  <si>
    <t>آﻳﺎ از ﻣﺤﻴﻂ TCBS ﺑﺮاي ﻛﺸﺖ ﻧﻤﻮﻧﻪ ﻣﺪﻓﻮع ﺟﻬﺖ ﺟﺪاﺳﺎزي وﻳﺒﺮﻳﻮ ﻛﻠﺮا اﺳﺘﻔﺎده ﻣﻲ ﺷﻮد؟</t>
  </si>
  <si>
    <t>بررسی مستندات و ارزیابی- مصاحبه</t>
  </si>
  <si>
    <t>آﻳﺎ ﺑﺮاي ﻛﺸﺖ ﻫﺎي ﻣﺜﺒﺖ آزﻣﺎﻳﺶ ﺗﻌﻴﻴﻦ ﺣﺴﺎﺳﻴﺖ ﻣﻴﻜﺮوﺑﻲ اﻧﺠﺎم و ﻧﺘﺎﻳﺞ آن ﮔﺰارش ﻣﻲ ﺷﻮد؟</t>
  </si>
  <si>
    <r>
      <t>آیا فهرست آزمایشات، نوع نمونه مورد نیاز و چ</t>
    </r>
    <r>
      <rPr>
        <u/>
        <sz val="11"/>
        <color rgb="FF000000"/>
        <rFont val="B Nazanin"/>
        <charset val="178"/>
      </rPr>
      <t>رخه انجام تست تا گزارش دهی (TAT) هر تست مشخص و به گیرندگان خدمت اطلاع رسانی می شود؟</t>
    </r>
  </si>
  <si>
    <t>مصاحبه با کارکنان، مشاهده فرایند کار- مشاهده لیست تست ها، شرایط هر نمونه و زمان گزارش نتایج و ارزیابی ان برابر با استانداردها و بازه زمانی مجاز</t>
  </si>
  <si>
    <t>آیا فضای کلی آزمایشگاه استاندارد بوده و دارای منابع انرژی استاندارد، روشنایی و تهویه مناسب می باشد؟</t>
  </si>
  <si>
    <t xml:space="preserve">مشاهده و ارزیابی فضای زمایشگاه- منابع انرژی- ووجود برق اضطراری، وجود تهویه استاندارد </t>
  </si>
  <si>
    <t>آیا UPS استاندارد و متناسب با دستگاه های مستقر در آزمایشگاه وجود دارد؟</t>
  </si>
  <si>
    <t>ماهده UPS- ارزیابی فرم سرویس سالیانه و تعویض باطری ها- ارزیابی توان UPS و تناسب آن با دستگاه ها</t>
  </si>
  <si>
    <t>آیا فضای نمونه گیری و جمع اوری نمونه های مختلف در آزمایشگاه مناسب و استاندارد است؟</t>
  </si>
  <si>
    <r>
      <t xml:space="preserve">بررسی فضای نمونه گیری و حفظ حریم خصوصی افراد- مشاهده سرویس های بهداشتی- مشاهده فضا و تجهیزات جمع اوری نمونه و ارزیابی آن متناسب با استانداردهای هر نمونه از نظر شرایط دمایی، ایمنی زیستی </t>
    </r>
    <r>
      <rPr>
        <u/>
        <sz val="11"/>
        <color rgb="FF000000"/>
        <rFont val="B Nazanin"/>
        <charset val="178"/>
      </rPr>
      <t>(جدا بودن فضای نمونه گیری سل و سیاه زخم و سایر بیماری های عفونی از فضای پذیرش مراجعین عادی الزامی است)</t>
    </r>
  </si>
  <si>
    <t>ارزیابی وجود الزامات قانونی فضای عدم اعتیاد شامل سینک ایستاده آقایان، عدم وجود شیر آب و مایع دستشویی در قسمت نمونه گیری، حفظ حریم خصوصی افراد، تهویه مناسب، استقرار سیستم دوربین مدار بسته در نظارت آقایان- وجو هود مناسب در اتاق TLC</t>
  </si>
  <si>
    <t>آیا فضای آزمایشگاه سل استاندارد و مناسب است؟</t>
  </si>
  <si>
    <t>مجزا بودن فضای آزمایشگاه سل از سایر بخش های فنی، عدم تبادل هوایی بین بخش سل و سایر بخش های آزمایشگاه- عدم دسترسی افراد غیر فنی به بخش فنی</t>
  </si>
  <si>
    <t>آیا در بخش میکروب شناسی فضای مناسب برای توزیع محیط های کشت موجود می باشد؟
(وجود فضای فیزیکی جداگانه یا استفاده از فضای داخل هود بیولوژیک کلاس دو و استفاده از لامپ UV و شعله گاز در فضای بخش میکروب شناسی)</t>
  </si>
  <si>
    <t>آیا شیر آب و سینک دستشویی/ رنگ آمیزی در اتاق کار میکروب شناسی، مالاریا و سل طبق استاندارد وجود دارد؟</t>
  </si>
  <si>
    <t>مشاهده و ارزیابی (تشتک رنگ آمیزی در بخش سل لازم است زیر هود کلاس دو باشد)</t>
  </si>
  <si>
    <t>آیا فضای انبارش مناسب و چیدمان و برچسب گذاری کالاها صحیح است؟</t>
  </si>
  <si>
    <t>مشاهده محل نصب و ارزیابی سهولت دسترسی کارکنان به آن- چک دوره ای آن ها</t>
  </si>
  <si>
    <t>آیا کپسول اطفا حریق (CO2، پودر خشک)، در تعداد استاندراد و با شرایط مناسب در دسترس است؟</t>
  </si>
  <si>
    <t>آیا تجهیزات لازم متناسب با دامنه کاری آزمایشگاه در آزمایشگاه وجود دارد و در محل مناسب نصب شده اند و کلیه تجهیزات در سامانه تجهیزات ثبت شده اند؟</t>
  </si>
  <si>
    <t>مشاهده و ارزیابی تجهیزات مستقر در آزمایشگاه- مشاهده لیست تجهیزات استاندارد متناسب با هر بخش فنی وارزیابی آن با وضعیت موجود- تطابق تصادفی با سامانه تجهیزات در شهرستان</t>
  </si>
  <si>
    <t>آیا کنترل دوره ای و کالیبراسیون تجهیزات انجام شده است و در سامانه تجهیزات ثبت شده است؟</t>
  </si>
  <si>
    <t>آیا برنامه نگهداشت روزانه و پیشگیرانه هر تجهیز (اتوانالایزر، سل کانتر، الایزا ریدر و ...)  انجام می شود؟</t>
  </si>
  <si>
    <r>
      <rPr>
        <u/>
        <sz val="11"/>
        <color theme="1"/>
        <rFont val="B Nazanin"/>
        <charset val="178"/>
      </rPr>
      <t>مشاهده logbook هر تجهیز</t>
    </r>
    <r>
      <rPr>
        <sz val="11"/>
        <color theme="1"/>
        <rFont val="B Nazanin"/>
        <charset val="178"/>
      </rPr>
      <t>- بررسی سوابق سرویس دوره ای و نگهداشت روزانه، -هففتگی، ماهانه مطابق با استاندارد هر تجهیز- ارزیابی سامانه تجهیزات- بررسی منحنی های ثبت دمای یخچال و فریزرها</t>
    </r>
  </si>
  <si>
    <t>آیا اتاق کار سل دارای لامپUV ثابت و سیار (سالم و مفید ) می باشد و میزان کارکرد آن مشخص است ؟</t>
  </si>
  <si>
    <t>مشاهده و ارزیابی صحت عملکرد- مشاهده فرم ارزیابی میزان کارکرد لامپ UV</t>
  </si>
  <si>
    <t>مشاهده اتوکلاو و ارزیابی صحت عملکرد آن ( آزمایشگاه سل ملزم به داشتن اتوکلاو جداگانه می باشد.)</t>
  </si>
  <si>
    <t>آیا در هر بار استفاده از اتوکالو، از اندیکاتورهای شیمیایی و نوار TST برای پایش مستمر اتوکلاو استفاده می شود و نتایج آن ثبت می گردد؟</t>
  </si>
  <si>
    <t>مشاهده سوابق و مستندات وارزیابی صحت استفاده دوره ای از آن ها</t>
  </si>
  <si>
    <t>آیا آزمایشگاه دارای میکروسکوپ مناسب (بخش آنالیز ادرار، سالک، مالاریا و سل) می باشد ؟</t>
  </si>
  <si>
    <t>آیا آزمایشگاه دارای هودهای متناسب با سطح خطر در بخش های مورد نیاز، می باشد ؟</t>
  </si>
  <si>
    <t>مشاهده تجهیز و ارزیابی صحت عملکرد آن (هود کلاس دو در آزمایشگاه سل، هود میکروب شناسی در بخش میکروب شناسی و انگل شناسی، هود شیمیایی در آزمایشگاه TLC)</t>
  </si>
  <si>
    <t>آیا اخرین تاریخ تعویض فیلتر هپا در هود کلاس دو بخش سل مشخص و میزان کارکرد آن در محدوده مجاز می باشد 3-2 سال)</t>
  </si>
  <si>
    <t>مشاهده سوابق و شناسنامه تجهیزات، مشاهده فرم سرویس وکنترل سالیانه و گزارش پارتیکل سنجی هود بخش سل</t>
  </si>
  <si>
    <t>آیا در بخش میکروب شناسی انکوباتور مناسب با منحنی ثبت دمای روزانه وجود دارد؟</t>
  </si>
  <si>
    <t>مشاهده و ارزیابی تجهیز، شرایط آن و محدوده دمایی استاندارد- تطابق دمای فعلی با دمای ثبت شده</t>
  </si>
  <si>
    <t>آیا یخچال و فریزر مناسب و متناسب با بخش های فنی و تفکیک نمونه های عفونی خاص از سایر نمونه ها در آزمایشگاه وجود دارد و دمای روزانه آن ها روزانه ثبت می شود؟</t>
  </si>
  <si>
    <t>مشاهده و ارزیابی- جدا بودن یخچال های عفونی از سایر نمونه ها و محدود بودن دسترسی به کلکسیون های میکروبی- قبت دمای روزانه یخچال</t>
  </si>
  <si>
    <t>مشاهده فرایند در نمونه گیری تالاسمی و عدم اعتیاد و مصاحبه با کارکنان</t>
  </si>
  <si>
    <t>آیا دستور العمل نمونه گیری و برچسب گذاری نمونه ها موجود بوده و رعایت می گردد و مشخصات مربوط به بیمار و نمونه بر روی نمونه های ارسالی از مراکز و خانه های بهداشت کامل ثبت می گردد؟</t>
  </si>
  <si>
    <t>مشاهده و ارزیابی لیبل ها در نمونه های تهیه شده و ارسال شده</t>
  </si>
  <si>
    <t>آیا کل نمونه های سل، سالک، التور، مالاریا در بدو پذیرش، در نرم افزار آزمایشگاه ثبت و پذیرش می گردند؟</t>
  </si>
  <si>
    <t>آیا مشخصات نمونه های نیازمند بررسی اسمیر (سل، مالاریا، سالک، سیاه زخم) با قلم الماس بر روی لام ثبت می شود؟</t>
  </si>
  <si>
    <r>
      <t xml:space="preserve">مشاهده ظروف (لوله زل دار در تست های سرمی، لوله CBC یک بار مصرف با ضد انعقاد </t>
    </r>
    <r>
      <rPr>
        <u/>
        <sz val="11"/>
        <color theme="1"/>
        <rFont val="B Nazanin"/>
        <charset val="178"/>
      </rPr>
      <t>K2EDTA</t>
    </r>
    <r>
      <rPr>
        <sz val="11"/>
        <color theme="1"/>
        <rFont val="B Nazanin"/>
        <charset val="178"/>
      </rPr>
      <t>، لوله ESR یکبار مصرف با ضد انعقاد سیترات سدیم، ظرف ادراری استریل جهت کشت، ظ</t>
    </r>
    <r>
      <rPr>
        <u/>
        <sz val="11"/>
        <color theme="1"/>
        <rFont val="B Nazanin"/>
        <charset val="178"/>
      </rPr>
      <t>رف ادراری یکبار مصرف درب دار در آزمایشگاه عدم اعتیاد</t>
    </r>
  </si>
  <si>
    <t xml:space="preserve">  آیا کلیه مشخصات نمونه ارسالی از مراکز و خانه های بهداشت (مشخصات بیمار، شماره تلفن، آدرس، تاریخ و ساعت دریافت نمونه، تاریخ نمونه گیری، تاریخ آزمایش و کیفیت نمونه دریافتی و گزارش نتایج) به طریق مناسب ثبت و نگهداری می شود ؟</t>
  </si>
  <si>
    <r>
      <t>بررسی سوابق و مستندات ثبت شده، بررسی سوابق بررسی کیفیت و رد و قبول نمونه با تاکید بر نمونه های ارسالی از مراکز و خانه ها  (آزمایشگاه سل، التور، مالاریا)- ذ</t>
    </r>
    <r>
      <rPr>
        <u/>
        <sz val="11"/>
        <color theme="1"/>
        <rFont val="B Nazanin"/>
        <charset val="178"/>
      </rPr>
      <t xml:space="preserve">کر کامل علت عدم انطباق و رد نمونه الزامی می باشد. </t>
    </r>
  </si>
  <si>
    <t>آیا لوله ها و اقلام مصرفی نمونه گیری دارای تاریخ انقضای معتبر می باشند؟</t>
  </si>
  <si>
    <t>آزمایش و کنترل کیفیت</t>
  </si>
  <si>
    <t>آیا شیوه اجرای برنامه کنترل کیفی داخلی بر اساس تست های مختلف کمی متناسب با استانداردهای ابلاغی مشخص، مکتوب و اجرا می شود و نتایج آن مورد ارزیابی قرار می گیرد؟</t>
  </si>
  <si>
    <r>
      <t xml:space="preserve">بررسی و اجرای برنامه (کنترل کیفیت در هر ران کاری- بررسی زمینه دستگاه سل کانتر قبل از شروع هر روز کاری و اجرای کنترل های مربوط به تست های هماتولوژی- رسم نمودارها- سوابق تفسیر نتایج بر اساس استانداردهای وستگارد) تفسیر نتایج و استفاده از آن در گزارش یا عدم گزراش نتایج بیماران- </t>
    </r>
    <r>
      <rPr>
        <u/>
        <sz val="11"/>
        <color theme="1"/>
        <rFont val="B Nazanin"/>
        <charset val="178"/>
      </rPr>
      <t>ارزیابی کنترل کیفی در کلیه بخش های بیوشیمی، هورمون شناسی، هماتولوژی، الزامی است.</t>
    </r>
  </si>
  <si>
    <t>آیا شیوه اجرای برنامه کنترل کیفی داخلی بر اساس تست های مختلف کیفی متناسب با استانداردهای ابلاغی مشخص، مکتوب و اجرا می شود و نتایج آن مورد ارزیابی قرار می گیرد؟</t>
  </si>
  <si>
    <t>بررسی سوابق مربوط به کنترل نوارهای عدم اعتیاد، معرف های سرولوژی، رنگ های مورد استفاده در آزمایشگاه (گرم، گیمسا، رنگ های مورد استفاده در بخش سل با مشاهده یک لام تصادفی در هر برنامه)</t>
  </si>
  <si>
    <t>آیا کیت های مورد استفاده معتبر، دارای تائیدیه IMED و دارای تاریخ انقضا بوده و در شرایط مطلوب نگهداری می شوند؟</t>
  </si>
  <si>
    <r>
      <t xml:space="preserve">آﻳﺎ ﻣﻌﺮﻓﻬﺎ و ﻣﺤﻴﻄﻬﺎي ﻛﺸﺖ ﺗﻬﻴﻪ ﺷﺪه در آزﻣﺎﻳﺸﮕﺎه منتقله از آب غذا، داراي ﺑﺮﭼﺴﺐ ﻣﺸﺨﺼﺎت ﺷﺎﻣﻞ </t>
    </r>
    <r>
      <rPr>
        <u/>
        <sz val="12"/>
        <color theme="1"/>
        <rFont val="B Nazanin"/>
        <charset val="178"/>
      </rPr>
      <t>ﻧﺎم ﻣﻌﺮف ﻳﺎ ﻣﺤﻴﻂ، تاریخ ساخت، نتیجه کنترل کیفی و تاریخ انقضا</t>
    </r>
    <r>
      <rPr>
        <sz val="12"/>
        <color theme="1"/>
        <rFont val="B Nazanin"/>
        <charset val="178"/>
      </rPr>
      <t xml:space="preserve"> هستند و محیط های آمده شده در شرایط استاندارد وتامدت استاندارد در یخچال نگهداری می شوند؟</t>
    </r>
  </si>
  <si>
    <t>مشاهده و بررسی محیط ها- شرایط نگهداری- تاریخ ساخت</t>
  </si>
  <si>
    <t>مشاهده و ارزیابی-</t>
  </si>
  <si>
    <t>آیا موارد بحرانی در تست های مختلف به شیوه صحیح گزارشدهی و پیگیری شده است؟</t>
  </si>
  <si>
    <t>مشاهده سوابق در آزمایشگاه و دفاتر در تست های بیوشیمی، نتایج مالاریا، بیماری های منتقله از آب و غذا و ....</t>
  </si>
  <si>
    <t xml:space="preserve">مدیریت مستندات و مدارک </t>
  </si>
  <si>
    <t>آیا لیست مدارک درون سازمانی و برون سازمانی در آزمایشگاه مشخص شده است؟</t>
  </si>
  <si>
    <t xml:space="preserve">مشاهده لیست های مربوطه </t>
  </si>
  <si>
    <t>آیا تمام مستندات آزمایشگاه طبق یک روش اجرایی کد گذاری گردیده و در اختیار افراد دخیل در هر فرایند می باشد؟</t>
  </si>
  <si>
    <t xml:space="preserve">مشاهده روش اجرایی مدیریت مستندات -پیروی از دستورالعمل مربوطه و بررسی حفظ یکپارچگی مستندات در تمام بخش ها و عدم استفاده از روش های اجرایی متفرقه </t>
  </si>
  <si>
    <t>آیا در آزمایشگاه مستندات بازنگری میگردد و افراد فقط از نسخ جاری استفاده میکنند؟</t>
  </si>
  <si>
    <t xml:space="preserve">مشاهده مستندات و بررسی عدم استفاده از مستندات منسوخ شده و مشاهده رویه بکارگیری مستندات بازنگری شده در مجموعه </t>
  </si>
  <si>
    <t xml:space="preserve">مدیریت عدم انطباق </t>
  </si>
  <si>
    <t xml:space="preserve">آیا روش اجرایی جهت مدیریت عدم انطباق در آزمایشگاه وجود دارد؟ </t>
  </si>
  <si>
    <t xml:space="preserve">مشاهده روش اجرایی مدیریت عدم انطباق و آگاهی پرسنل دخیل در فرایندها از آنها </t>
  </si>
  <si>
    <t xml:space="preserve">آیا در آزمایشگاه فرد پیگیری عدم انطباق وجود دارد </t>
  </si>
  <si>
    <t xml:space="preserve">وجود فرد مسئول رسیدگی به عدم انطباق هادر چارت سازمانی با شرح وظایف مشخص و آگاهی از وظایف مربوطه </t>
  </si>
  <si>
    <t xml:space="preserve">آیا چرخه مدیریت عدم انطباق در آزمایشگاه به درستی انجام میشود و عدم انطباق ها به درستی ریشه یابی میگردد؟ </t>
  </si>
  <si>
    <t xml:space="preserve">مشاهده روند چرخه از گزارش عدم انطباق -اقدام فوری-ریشه یابی و اقدام اصلاحی و بررسی اثر بخشی </t>
  </si>
  <si>
    <t xml:space="preserve">آیا اثر بخشی موارد عدم انطباق در آزمایشگاه ارزیابی میگردد و در صورت اثر بخش نبودن اقدامات چرخه مدیریت عدم انطباق دوباره فعال میگردد؟ </t>
  </si>
  <si>
    <t xml:space="preserve">مشاهده روند اثر بخشی اقدامات اصلاحی و تکرار نشدن عدم انطباق در آزمایشگاه و میزان موثر بودن اقدامات انجام شده </t>
  </si>
  <si>
    <t>ایمنی و امنیت زیستی</t>
  </si>
  <si>
    <t>امتیاز کلی چک لیست 400   می باشد.</t>
  </si>
  <si>
    <t>نام شهرستان:                              تاریخ پایش:                                        پایش کنندگان:</t>
  </si>
  <si>
    <t xml:space="preserve"> سنجه</t>
  </si>
  <si>
    <t>تا حدی = 1/5</t>
  </si>
  <si>
    <t>آﻳﺎ ﺳﻮﻳﻪ ﻫﺎي ﻛﻨﺘﺮل در آزمایشگاه منتقله از آب و غذا ﻣﻄﺎﺑﻖ ﺑﺎ دﺳﺘﻮراﻟﻌﻤﻞ ﺟﻬﺖ ﻛﻨﺘﺮل ﻛﻴﻔﻴﺖ ﻣﻮارد ﻓﻮق در آزﻣﺎﻳﺸﮕﺎه موﺟﻮد ﺑﻮده و ﺑﻪ درﺳﺘﻲ ﻧﮕﻬﺪاري ﻣﻲ ﺷﻮد؟</t>
  </si>
  <si>
    <t>آﻳﺎ در آزﻣﺎﻳﺶ ﺗﻌﻴﻴﻦ ﺣﺴﺎﺳﻴﺖ ، از اﺳﺘﺎﻧﺪارد ﻧﻴﻢ ﻣﻚ ﻓﺎرﻟﻨﺪ (ﺟﺬب ٠.٠٨ ﺗﺎ ٠.١ در ﻃﻮل ﻣﻮج ٦٢٥nm ) اﺳﺘﻔﺎده ﻣﻲ ﺷﻮد؟</t>
  </si>
  <si>
    <t>آﻳﺎ از ﻣﺤﻴﻂ ﻣﺎﻳﻊ ﻣﻐﺬي آب ﭘﭙﺘﻮﻧﻪ ﻗﻠﻴﺎ ﻳﻲ (APW) ﺑﺮاي ﻛﺸﺖ ﻧﻤﻮﻧﻪ ﻣﺪﻓﻮع ﺟﻬﺖ ﺑﺎزﻳﺎﻓﺖ ﻣﻘﺎدﻳﺮ ﻛﻢ وﻳﺒﺮﻳﻮ ﻛﻠﺮا اﺳﺘﻔﺎده ﻣﻲ ﺷﻮد؟</t>
  </si>
  <si>
    <t>آﻳﺎ روش اﻧﺠﺎم آزﻣﺎﻳﺶ ﺗﻌﻴﻴﻦ ﺣﺴﺎﺳﻴﺖ ﻣﻴﻜﺮوﺑﻲ و دﻳﺴﻜﻬﺎي آﻧﺘﻲ ﺑﻴﻮﮔﺮام ﻛﻨﺘﺮل ﻛﻴﻔﻲ ﻣﻲ ﺷﻮﻧﺪ(ﻣﺸﺎﻫﺪه ﻣﺴﺘﻨﺪات)؟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</si>
</sst>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2"/>
      <color theme="1"/>
      <name val="B Titr"/>
      <charset val="178"/>
    </font>
    <font>
      <sz val="12"/>
      <color theme="1"/>
      <name val="B Titr"/>
      <charset val="178"/>
    </font>
    <font>
      <b/>
      <sz val="12"/>
      <color theme="1"/>
      <name val="B Nazanin"/>
      <charset val="178"/>
    </font>
    <font>
      <sz val="11"/>
      <color theme="1"/>
      <name val="Calibri"/>
      <family val="2"/>
      <charset val="178"/>
      <scheme val="minor"/>
    </font>
    <font>
      <sz val="11"/>
      <color theme="1"/>
      <name val="B Nazanin"/>
      <charset val="178"/>
    </font>
    <font>
      <b/>
      <sz val="11"/>
      <color theme="1"/>
      <name val="B Nazanin"/>
      <charset val="178"/>
    </font>
    <font>
      <sz val="11"/>
      <color theme="1"/>
      <name val="B Titr"/>
      <charset val="178"/>
    </font>
    <font>
      <b/>
      <sz val="11"/>
      <color theme="1"/>
      <name val="B Titr"/>
      <charset val="178"/>
    </font>
    <font>
      <b/>
      <sz val="10"/>
      <color theme="1"/>
      <name val="B Titr"/>
      <charset val="178"/>
    </font>
    <font>
      <b/>
      <sz val="11"/>
      <color theme="1"/>
      <name val="Calibri"/>
      <family val="2"/>
      <scheme val="minor"/>
    </font>
    <font>
      <sz val="12"/>
      <color theme="1"/>
      <name val="B Nazanin"/>
      <charset val="178"/>
    </font>
    <font>
      <u/>
      <sz val="11"/>
      <color rgb="FF000000"/>
      <name val="B Nazanin"/>
      <charset val="178"/>
    </font>
    <font>
      <u/>
      <sz val="12"/>
      <color theme="1"/>
      <name val="B Nazanin"/>
      <charset val="178"/>
    </font>
    <font>
      <u/>
      <sz val="11"/>
      <color theme="1"/>
      <name val="B Nazanin"/>
      <charset val="178"/>
    </font>
  </fonts>
  <fills count="10">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D9E2F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s>
  <cellStyleXfs count="2">
    <xf numFmtId="0" fontId="0" fillId="0" borderId="0"/>
    <xf numFmtId="0" fontId="4" fillId="0" borderId="0"/>
  </cellStyleXfs>
  <cellXfs count="35">
    <xf numFmtId="0" fontId="0" fillId="0" borderId="0" xfId="0"/>
    <xf numFmtId="0" fontId="10" fillId="0" borderId="0" xfId="0" applyFont="1" applyAlignment="1">
      <alignment vertical="center"/>
    </xf>
    <xf numFmtId="0" fontId="6" fillId="0" borderId="1" xfId="0" applyFont="1" applyFill="1" applyBorder="1" applyAlignment="1" applyProtection="1">
      <alignment horizontal="center" vertical="center" readingOrder="2"/>
      <protection locked="0"/>
    </xf>
    <xf numFmtId="0" fontId="6" fillId="0" borderId="1" xfId="0" applyFont="1" applyFill="1" applyBorder="1" applyAlignment="1" applyProtection="1">
      <alignment horizontal="center" vertical="center" wrapText="1" readingOrder="2"/>
      <protection locked="0"/>
    </xf>
    <xf numFmtId="0" fontId="6" fillId="0" borderId="1" xfId="0" applyFont="1" applyFill="1" applyBorder="1" applyAlignment="1" applyProtection="1">
      <alignment horizontal="center" vertical="center"/>
      <protection locked="0"/>
    </xf>
    <xf numFmtId="0" fontId="8" fillId="4" borderId="1" xfId="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wrapText="1"/>
      <protection locked="0"/>
    </xf>
    <xf numFmtId="0" fontId="6" fillId="4" borderId="1" xfId="0" applyNumberFormat="1" applyFont="1" applyFill="1" applyBorder="1" applyAlignment="1" applyProtection="1">
      <alignment horizontal="center" vertical="center"/>
    </xf>
    <xf numFmtId="0" fontId="6" fillId="7" borderId="1" xfId="0" applyFont="1" applyFill="1" applyBorder="1" applyAlignment="1" applyProtection="1">
      <alignment horizontal="center" vertical="center" wrapText="1" readingOrder="2"/>
    </xf>
    <xf numFmtId="0" fontId="5" fillId="0" borderId="1" xfId="0" applyFont="1" applyFill="1" applyBorder="1" applyAlignment="1" applyProtection="1">
      <alignment vertical="center" wrapText="1" readingOrder="2"/>
      <protection locked="0"/>
    </xf>
    <xf numFmtId="0" fontId="6" fillId="6" borderId="1" xfId="0" applyFont="1" applyFill="1" applyBorder="1" applyAlignment="1" applyProtection="1">
      <alignment horizontal="center" vertical="center"/>
    </xf>
    <xf numFmtId="0" fontId="5" fillId="0" borderId="2" xfId="0" applyFont="1" applyFill="1" applyBorder="1" applyAlignment="1" applyProtection="1">
      <alignment vertical="center" wrapText="1" readingOrder="2"/>
      <protection locked="0"/>
    </xf>
    <xf numFmtId="0" fontId="8" fillId="4" borderId="1" xfId="1"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protection locked="0"/>
    </xf>
    <xf numFmtId="0" fontId="7" fillId="5" borderId="1" xfId="0" applyFont="1" applyFill="1" applyBorder="1" applyAlignment="1" applyProtection="1">
      <alignment horizontal="center"/>
      <protection locked="0"/>
    </xf>
    <xf numFmtId="0" fontId="3" fillId="2" borderId="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7" fillId="8" borderId="1" xfId="0" applyFont="1" applyFill="1" applyBorder="1" applyAlignment="1" applyProtection="1">
      <alignment horizontal="center" vertical="center"/>
      <protection locked="0"/>
    </xf>
    <xf numFmtId="0" fontId="7" fillId="8"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readingOrder="2"/>
      <protection locked="0"/>
    </xf>
    <xf numFmtId="0" fontId="2" fillId="3" borderId="1" xfId="1" applyFont="1" applyFill="1" applyBorder="1" applyAlignment="1" applyProtection="1">
      <alignment horizontal="center" vertical="center"/>
      <protection locked="0"/>
    </xf>
    <xf numFmtId="0" fontId="1" fillId="3" borderId="1" xfId="1" applyFont="1" applyFill="1" applyBorder="1" applyAlignment="1" applyProtection="1">
      <alignment horizontal="center" vertical="center" wrapText="1"/>
      <protection locked="0"/>
    </xf>
    <xf numFmtId="0" fontId="1" fillId="3" borderId="4" xfId="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3" borderId="1" xfId="1" applyFont="1" applyFill="1" applyBorder="1" applyAlignment="1" applyProtection="1">
      <alignment horizontal="center" vertical="center"/>
      <protection locked="0"/>
    </xf>
    <xf numFmtId="0" fontId="8" fillId="3" borderId="1" xfId="1" applyFont="1" applyFill="1" applyBorder="1" applyAlignment="1" applyProtection="1">
      <alignment horizontal="center" vertical="center" wrapText="1"/>
      <protection locked="0"/>
    </xf>
    <xf numFmtId="0" fontId="8" fillId="4" borderId="1" xfId="1" applyFont="1" applyFill="1" applyBorder="1" applyAlignment="1" applyProtection="1">
      <alignment horizontal="center" vertical="center"/>
      <protection locked="0"/>
    </xf>
    <xf numFmtId="0" fontId="8" fillId="9" borderId="8" xfId="0" applyFont="1" applyFill="1" applyBorder="1" applyAlignment="1">
      <alignment horizontal="right" vertical="center" wrapText="1"/>
    </xf>
    <xf numFmtId="0" fontId="8" fillId="9" borderId="7" xfId="0" applyFont="1" applyFill="1" applyBorder="1" applyAlignment="1">
      <alignment horizontal="right" vertical="center" wrapText="1"/>
    </xf>
    <xf numFmtId="0" fontId="8" fillId="9" borderId="1" xfId="0" applyFont="1" applyFill="1" applyBorder="1" applyAlignment="1">
      <alignment horizontal="center" vertical="center" wrapText="1"/>
    </xf>
    <xf numFmtId="0" fontId="8" fillId="3" borderId="6" xfId="1" applyFont="1" applyFill="1" applyBorder="1" applyAlignment="1" applyProtection="1">
      <alignment horizontal="center" vertical="center"/>
      <protection locked="0"/>
    </xf>
    <xf numFmtId="0" fontId="8" fillId="3" borderId="5" xfId="1" applyFont="1" applyFill="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rightToLeft="1" tabSelected="1" view="pageBreakPreview" zoomScale="70" zoomScaleNormal="70" zoomScaleSheetLayoutView="70" workbookViewId="0">
      <selection activeCell="H10" sqref="H10"/>
    </sheetView>
  </sheetViews>
  <sheetFormatPr defaultRowHeight="15" x14ac:dyDescent="0.25"/>
  <cols>
    <col min="1" max="1" width="5.5703125" customWidth="1"/>
    <col min="2" max="2" width="9" customWidth="1"/>
    <col min="3" max="3" width="36" customWidth="1"/>
    <col min="4" max="4" width="40.42578125" customWidth="1"/>
    <col min="5" max="5" width="8.28515625" customWidth="1"/>
    <col min="6" max="6" width="7.28515625" customWidth="1"/>
    <col min="7" max="7" width="7.42578125" customWidth="1"/>
    <col min="8" max="8" width="5.5703125" customWidth="1"/>
    <col min="9" max="9" width="6.85546875" customWidth="1"/>
    <col min="10" max="10" width="6.140625" customWidth="1"/>
    <col min="11" max="11" width="4.85546875" customWidth="1"/>
    <col min="12" max="12" width="6.85546875" customWidth="1"/>
    <col min="13" max="13" width="7.5703125" customWidth="1"/>
  </cols>
  <sheetData>
    <row r="1" spans="1:13" ht="22.5" customHeight="1" x14ac:dyDescent="0.25">
      <c r="A1" s="23" t="s">
        <v>0</v>
      </c>
      <c r="B1" s="24" t="s">
        <v>1</v>
      </c>
      <c r="C1" s="30" t="s">
        <v>192</v>
      </c>
      <c r="D1" s="31"/>
      <c r="E1" s="27" t="s">
        <v>2</v>
      </c>
      <c r="F1" s="27"/>
      <c r="G1" s="27"/>
      <c r="H1" s="27"/>
      <c r="I1" s="27"/>
      <c r="J1" s="27"/>
      <c r="K1" s="27"/>
      <c r="L1" s="27"/>
      <c r="M1" s="28" t="s">
        <v>3</v>
      </c>
    </row>
    <row r="2" spans="1:13" ht="38.25" customHeight="1" x14ac:dyDescent="0.25">
      <c r="A2" s="23"/>
      <c r="B2" s="25"/>
      <c r="C2" s="32" t="s">
        <v>193</v>
      </c>
      <c r="D2" s="33" t="s">
        <v>4</v>
      </c>
      <c r="E2" s="29" t="s">
        <v>5</v>
      </c>
      <c r="F2" s="29"/>
      <c r="G2" s="29"/>
      <c r="H2" s="5" t="s">
        <v>6</v>
      </c>
      <c r="I2" s="13" t="s">
        <v>12</v>
      </c>
      <c r="J2" s="29"/>
      <c r="K2" s="29"/>
      <c r="L2" s="29"/>
      <c r="M2" s="28"/>
    </row>
    <row r="3" spans="1:13" ht="60.75" x14ac:dyDescent="0.25">
      <c r="A3" s="23"/>
      <c r="B3" s="25"/>
      <c r="C3" s="32"/>
      <c r="D3" s="34"/>
      <c r="E3" s="6" t="s">
        <v>7</v>
      </c>
      <c r="F3" s="7" t="s">
        <v>194</v>
      </c>
      <c r="G3" s="6" t="s">
        <v>8</v>
      </c>
      <c r="H3" s="6">
        <v>0</v>
      </c>
      <c r="I3" s="6" t="s">
        <v>14</v>
      </c>
      <c r="J3" s="6" t="s">
        <v>9</v>
      </c>
      <c r="K3" s="6" t="s">
        <v>11</v>
      </c>
      <c r="L3" s="7" t="s">
        <v>10</v>
      </c>
      <c r="M3" s="28"/>
    </row>
    <row r="4" spans="1:13" s="1" customFormat="1" ht="51.75" customHeight="1" x14ac:dyDescent="0.25">
      <c r="A4" s="26">
        <v>1</v>
      </c>
      <c r="B4" s="21" t="s">
        <v>27</v>
      </c>
      <c r="C4" s="12" t="s">
        <v>120</v>
      </c>
      <c r="D4" s="10" t="s">
        <v>121</v>
      </c>
      <c r="E4" s="2"/>
      <c r="F4" s="2"/>
      <c r="G4" s="2"/>
      <c r="H4" s="3"/>
      <c r="I4" s="3"/>
      <c r="J4" s="8">
        <f>SUM(E4:H4)</f>
        <v>0</v>
      </c>
      <c r="K4" s="11">
        <v>1</v>
      </c>
      <c r="L4" s="9">
        <f>K4*J4</f>
        <v>0</v>
      </c>
      <c r="M4" s="4"/>
    </row>
    <row r="5" spans="1:13" s="1" customFormat="1" ht="61.5" customHeight="1" x14ac:dyDescent="0.25">
      <c r="A5" s="26"/>
      <c r="B5" s="21"/>
      <c r="C5" s="10" t="s">
        <v>122</v>
      </c>
      <c r="D5" s="10" t="s">
        <v>123</v>
      </c>
      <c r="E5" s="2"/>
      <c r="F5" s="2"/>
      <c r="G5" s="2"/>
      <c r="H5" s="3"/>
      <c r="I5" s="3"/>
      <c r="J5" s="8">
        <f t="shared" ref="J5:J68" si="0">SUM(E5:H5)</f>
        <v>0</v>
      </c>
      <c r="K5" s="11">
        <v>1.5</v>
      </c>
      <c r="L5" s="9">
        <f t="shared" ref="L5:L68" si="1">K5*J5</f>
        <v>0</v>
      </c>
      <c r="M5" s="4"/>
    </row>
    <row r="6" spans="1:13" s="1" customFormat="1" ht="47.25" customHeight="1" x14ac:dyDescent="0.25">
      <c r="A6" s="26"/>
      <c r="B6" s="21"/>
      <c r="C6" s="10" t="s">
        <v>15</v>
      </c>
      <c r="D6" s="10" t="s">
        <v>19</v>
      </c>
      <c r="E6" s="2"/>
      <c r="F6" s="2"/>
      <c r="G6" s="2"/>
      <c r="H6" s="3"/>
      <c r="I6" s="3"/>
      <c r="J6" s="8">
        <f t="shared" si="0"/>
        <v>0</v>
      </c>
      <c r="K6" s="11">
        <v>1</v>
      </c>
      <c r="L6" s="9">
        <f t="shared" si="1"/>
        <v>0</v>
      </c>
      <c r="M6" s="4"/>
    </row>
    <row r="7" spans="1:13" s="1" customFormat="1" ht="48" customHeight="1" x14ac:dyDescent="0.25">
      <c r="A7" s="26"/>
      <c r="B7" s="21"/>
      <c r="C7" s="10" t="s">
        <v>16</v>
      </c>
      <c r="D7" s="10" t="s">
        <v>20</v>
      </c>
      <c r="E7" s="2"/>
      <c r="F7" s="2"/>
      <c r="G7" s="2"/>
      <c r="H7" s="3"/>
      <c r="I7" s="3"/>
      <c r="J7" s="8">
        <f t="shared" si="0"/>
        <v>0</v>
      </c>
      <c r="K7" s="11">
        <v>1</v>
      </c>
      <c r="L7" s="9">
        <f t="shared" si="1"/>
        <v>0</v>
      </c>
      <c r="M7" s="4"/>
    </row>
    <row r="8" spans="1:13" s="1" customFormat="1" ht="95.25" customHeight="1" x14ac:dyDescent="0.25">
      <c r="A8" s="26"/>
      <c r="B8" s="21"/>
      <c r="C8" s="10" t="s">
        <v>124</v>
      </c>
      <c r="D8" s="10" t="s">
        <v>125</v>
      </c>
      <c r="E8" s="2"/>
      <c r="F8" s="2"/>
      <c r="G8" s="2"/>
      <c r="H8" s="3"/>
      <c r="I8" s="3"/>
      <c r="J8" s="8">
        <f t="shared" si="0"/>
        <v>0</v>
      </c>
      <c r="K8" s="11">
        <v>2</v>
      </c>
      <c r="L8" s="9">
        <f t="shared" si="1"/>
        <v>0</v>
      </c>
      <c r="M8" s="4"/>
    </row>
    <row r="9" spans="1:13" s="1" customFormat="1" ht="50.25" customHeight="1" x14ac:dyDescent="0.25">
      <c r="A9" s="26"/>
      <c r="B9" s="21"/>
      <c r="C9" s="10" t="s">
        <v>23</v>
      </c>
      <c r="D9" s="10" t="s">
        <v>24</v>
      </c>
      <c r="E9" s="2"/>
      <c r="F9" s="2"/>
      <c r="G9" s="2"/>
      <c r="H9" s="3"/>
      <c r="I9" s="3"/>
      <c r="J9" s="8">
        <f t="shared" si="0"/>
        <v>0</v>
      </c>
      <c r="K9" s="11">
        <v>2</v>
      </c>
      <c r="L9" s="9">
        <f t="shared" si="1"/>
        <v>0</v>
      </c>
      <c r="M9" s="4"/>
    </row>
    <row r="10" spans="1:13" s="1" customFormat="1" ht="42.75" customHeight="1" x14ac:dyDescent="0.25">
      <c r="A10" s="26"/>
      <c r="B10" s="21"/>
      <c r="C10" s="10" t="s">
        <v>17</v>
      </c>
      <c r="D10" s="10" t="s">
        <v>21</v>
      </c>
      <c r="E10" s="2"/>
      <c r="F10" s="2"/>
      <c r="G10" s="2"/>
      <c r="H10" s="3"/>
      <c r="I10" s="3"/>
      <c r="J10" s="8">
        <f t="shared" si="0"/>
        <v>0</v>
      </c>
      <c r="K10" s="11">
        <v>1</v>
      </c>
      <c r="L10" s="9">
        <f t="shared" si="1"/>
        <v>0</v>
      </c>
      <c r="M10" s="4"/>
    </row>
    <row r="11" spans="1:13" s="1" customFormat="1" ht="82.5" customHeight="1" x14ac:dyDescent="0.25">
      <c r="A11" s="26"/>
      <c r="B11" s="21"/>
      <c r="C11" s="10" t="s">
        <v>22</v>
      </c>
      <c r="D11" s="10" t="s">
        <v>126</v>
      </c>
      <c r="E11" s="2"/>
      <c r="F11" s="2"/>
      <c r="G11" s="2"/>
      <c r="H11" s="3"/>
      <c r="I11" s="3"/>
      <c r="J11" s="8">
        <f t="shared" si="0"/>
        <v>0</v>
      </c>
      <c r="K11" s="11">
        <v>2</v>
      </c>
      <c r="L11" s="9">
        <f t="shared" si="1"/>
        <v>0</v>
      </c>
      <c r="M11" s="4"/>
    </row>
    <row r="12" spans="1:13" s="1" customFormat="1" ht="61.5" customHeight="1" x14ac:dyDescent="0.25">
      <c r="A12" s="26"/>
      <c r="B12" s="21"/>
      <c r="C12" s="10" t="s">
        <v>127</v>
      </c>
      <c r="D12" s="10" t="s">
        <v>128</v>
      </c>
      <c r="E12" s="2"/>
      <c r="F12" s="2"/>
      <c r="G12" s="2"/>
      <c r="H12" s="3"/>
      <c r="I12" s="3"/>
      <c r="J12" s="8">
        <f t="shared" si="0"/>
        <v>0</v>
      </c>
      <c r="K12" s="11">
        <v>1</v>
      </c>
      <c r="L12" s="9">
        <f t="shared" si="1"/>
        <v>0</v>
      </c>
      <c r="M12" s="4"/>
    </row>
    <row r="13" spans="1:13" s="1" customFormat="1" ht="93" customHeight="1" x14ac:dyDescent="0.25">
      <c r="A13" s="26"/>
      <c r="B13" s="21"/>
      <c r="C13" s="10" t="s">
        <v>129</v>
      </c>
      <c r="D13" s="10" t="s">
        <v>109</v>
      </c>
      <c r="E13" s="2"/>
      <c r="F13" s="2"/>
      <c r="G13" s="2"/>
      <c r="H13" s="3"/>
      <c r="I13" s="3"/>
      <c r="J13" s="8">
        <f t="shared" si="0"/>
        <v>0</v>
      </c>
      <c r="K13" s="11">
        <v>1</v>
      </c>
      <c r="L13" s="9">
        <f t="shared" si="1"/>
        <v>0</v>
      </c>
      <c r="M13" s="4"/>
    </row>
    <row r="14" spans="1:13" s="1" customFormat="1" ht="61.5" customHeight="1" x14ac:dyDescent="0.25">
      <c r="A14" s="26"/>
      <c r="B14" s="21"/>
      <c r="C14" s="10" t="s">
        <v>130</v>
      </c>
      <c r="D14" s="10" t="s">
        <v>131</v>
      </c>
      <c r="E14" s="2"/>
      <c r="F14" s="2"/>
      <c r="G14" s="2"/>
      <c r="H14" s="3"/>
      <c r="I14" s="3"/>
      <c r="J14" s="8">
        <f t="shared" si="0"/>
        <v>0</v>
      </c>
      <c r="K14" s="11">
        <v>1</v>
      </c>
      <c r="L14" s="9">
        <f t="shared" si="1"/>
        <v>0</v>
      </c>
      <c r="M14" s="4"/>
    </row>
    <row r="15" spans="1:13" s="1" customFormat="1" ht="61.5" customHeight="1" x14ac:dyDescent="0.25">
      <c r="A15" s="26"/>
      <c r="B15" s="21"/>
      <c r="C15" s="10" t="s">
        <v>132</v>
      </c>
      <c r="D15" s="10" t="s">
        <v>25</v>
      </c>
      <c r="E15" s="2"/>
      <c r="F15" s="2"/>
      <c r="G15" s="2"/>
      <c r="H15" s="3"/>
      <c r="I15" s="3"/>
      <c r="J15" s="8">
        <f t="shared" si="0"/>
        <v>0</v>
      </c>
      <c r="K15" s="11">
        <v>1</v>
      </c>
      <c r="L15" s="9">
        <f t="shared" si="1"/>
        <v>0</v>
      </c>
      <c r="M15" s="4"/>
    </row>
    <row r="16" spans="1:13" s="1" customFormat="1" ht="39" customHeight="1" x14ac:dyDescent="0.25">
      <c r="A16" s="26"/>
      <c r="B16" s="21"/>
      <c r="C16" s="10" t="s">
        <v>26</v>
      </c>
      <c r="D16" s="10" t="s">
        <v>133</v>
      </c>
      <c r="E16" s="2"/>
      <c r="F16" s="2"/>
      <c r="G16" s="2"/>
      <c r="H16" s="3"/>
      <c r="I16" s="3"/>
      <c r="J16" s="8">
        <f t="shared" si="0"/>
        <v>0</v>
      </c>
      <c r="K16" s="11">
        <v>1</v>
      </c>
      <c r="L16" s="9">
        <f t="shared" si="1"/>
        <v>0</v>
      </c>
      <c r="M16" s="4"/>
    </row>
    <row r="17" spans="1:13" s="1" customFormat="1" ht="61.5" customHeight="1" x14ac:dyDescent="0.25">
      <c r="A17" s="26"/>
      <c r="B17" s="21"/>
      <c r="C17" s="10" t="s">
        <v>134</v>
      </c>
      <c r="D17" s="10" t="s">
        <v>107</v>
      </c>
      <c r="E17" s="2"/>
      <c r="F17" s="2"/>
      <c r="G17" s="2"/>
      <c r="H17" s="3"/>
      <c r="I17" s="3"/>
      <c r="J17" s="8">
        <f t="shared" si="0"/>
        <v>0</v>
      </c>
      <c r="K17" s="11">
        <v>1</v>
      </c>
      <c r="L17" s="9">
        <f t="shared" si="1"/>
        <v>0</v>
      </c>
      <c r="M17" s="4"/>
    </row>
    <row r="18" spans="1:13" s="1" customFormat="1" ht="61.5" customHeight="1" x14ac:dyDescent="0.25">
      <c r="A18" s="26"/>
      <c r="B18" s="21"/>
      <c r="C18" s="10" t="s">
        <v>18</v>
      </c>
      <c r="D18" s="10" t="s">
        <v>97</v>
      </c>
      <c r="E18" s="2"/>
      <c r="F18" s="2"/>
      <c r="G18" s="2"/>
      <c r="H18" s="3"/>
      <c r="I18" s="3"/>
      <c r="J18" s="8">
        <f t="shared" si="0"/>
        <v>0</v>
      </c>
      <c r="K18" s="11">
        <v>3</v>
      </c>
      <c r="L18" s="9">
        <f t="shared" si="1"/>
        <v>0</v>
      </c>
      <c r="M18" s="4"/>
    </row>
    <row r="19" spans="1:13" s="1" customFormat="1" ht="61.5" customHeight="1" x14ac:dyDescent="0.25">
      <c r="A19" s="26">
        <v>2</v>
      </c>
      <c r="B19" s="21" t="s">
        <v>28</v>
      </c>
      <c r="C19" s="10" t="s">
        <v>135</v>
      </c>
      <c r="D19" s="10" t="s">
        <v>136</v>
      </c>
      <c r="E19" s="2"/>
      <c r="F19" s="2"/>
      <c r="G19" s="2"/>
      <c r="H19" s="3"/>
      <c r="I19" s="3"/>
      <c r="J19" s="8">
        <f t="shared" si="0"/>
        <v>0</v>
      </c>
      <c r="K19" s="11">
        <v>3</v>
      </c>
      <c r="L19" s="9">
        <f t="shared" si="1"/>
        <v>0</v>
      </c>
      <c r="M19" s="4"/>
    </row>
    <row r="20" spans="1:13" s="1" customFormat="1" ht="61.5" customHeight="1" x14ac:dyDescent="0.25">
      <c r="A20" s="26"/>
      <c r="B20" s="21"/>
      <c r="C20" s="10" t="s">
        <v>98</v>
      </c>
      <c r="D20" s="10" t="s">
        <v>29</v>
      </c>
      <c r="E20" s="2"/>
      <c r="F20" s="2"/>
      <c r="G20" s="2"/>
      <c r="H20" s="3"/>
      <c r="I20" s="3"/>
      <c r="J20" s="8">
        <f t="shared" si="0"/>
        <v>0</v>
      </c>
      <c r="K20" s="11">
        <v>1</v>
      </c>
      <c r="L20" s="9">
        <f t="shared" si="1"/>
        <v>0</v>
      </c>
      <c r="M20" s="4"/>
    </row>
    <row r="21" spans="1:13" s="1" customFormat="1" ht="61.5" customHeight="1" x14ac:dyDescent="0.25">
      <c r="A21" s="26"/>
      <c r="B21" s="21"/>
      <c r="C21" s="10" t="s">
        <v>99</v>
      </c>
      <c r="D21" s="10" t="s">
        <v>32</v>
      </c>
      <c r="E21" s="2"/>
      <c r="F21" s="2"/>
      <c r="G21" s="2"/>
      <c r="H21" s="3"/>
      <c r="I21" s="3"/>
      <c r="J21" s="8">
        <f t="shared" si="0"/>
        <v>0</v>
      </c>
      <c r="K21" s="11">
        <v>1</v>
      </c>
      <c r="L21" s="9">
        <f t="shared" si="1"/>
        <v>0</v>
      </c>
      <c r="M21" s="4"/>
    </row>
    <row r="22" spans="1:13" s="1" customFormat="1" ht="61.5" customHeight="1" x14ac:dyDescent="0.25">
      <c r="A22" s="26"/>
      <c r="B22" s="21"/>
      <c r="C22" s="10" t="s">
        <v>100</v>
      </c>
      <c r="D22" s="10" t="s">
        <v>30</v>
      </c>
      <c r="E22" s="2"/>
      <c r="F22" s="2"/>
      <c r="G22" s="2"/>
      <c r="H22" s="3"/>
      <c r="I22" s="3"/>
      <c r="J22" s="8">
        <f t="shared" si="0"/>
        <v>0</v>
      </c>
      <c r="K22" s="11">
        <v>1</v>
      </c>
      <c r="L22" s="9">
        <f t="shared" si="1"/>
        <v>0</v>
      </c>
      <c r="M22" s="4"/>
    </row>
    <row r="23" spans="1:13" s="1" customFormat="1" ht="44.25" customHeight="1" x14ac:dyDescent="0.25">
      <c r="A23" s="26"/>
      <c r="B23" s="21"/>
      <c r="C23" s="10" t="s">
        <v>137</v>
      </c>
      <c r="D23" s="10" t="s">
        <v>31</v>
      </c>
      <c r="E23" s="2"/>
      <c r="F23" s="2"/>
      <c r="G23" s="2"/>
      <c r="H23" s="3"/>
      <c r="I23" s="3"/>
      <c r="J23" s="8">
        <f t="shared" si="0"/>
        <v>0</v>
      </c>
      <c r="K23" s="11">
        <v>2</v>
      </c>
      <c r="L23" s="9">
        <f t="shared" si="1"/>
        <v>0</v>
      </c>
      <c r="M23" s="4"/>
    </row>
    <row r="24" spans="1:13" s="1" customFormat="1" ht="61.5" customHeight="1" x14ac:dyDescent="0.25">
      <c r="A24" s="26"/>
      <c r="B24" s="21"/>
      <c r="C24" s="10" t="s">
        <v>138</v>
      </c>
      <c r="D24" s="10" t="s">
        <v>139</v>
      </c>
      <c r="E24" s="2"/>
      <c r="F24" s="2"/>
      <c r="G24" s="2"/>
      <c r="H24" s="3"/>
      <c r="I24" s="3"/>
      <c r="J24" s="8">
        <f t="shared" si="0"/>
        <v>0</v>
      </c>
      <c r="K24" s="11">
        <v>3</v>
      </c>
      <c r="L24" s="9">
        <f t="shared" si="1"/>
        <v>0</v>
      </c>
      <c r="M24" s="4"/>
    </row>
    <row r="25" spans="1:13" s="1" customFormat="1" ht="48" customHeight="1" x14ac:dyDescent="0.25">
      <c r="A25" s="20">
        <v>3</v>
      </c>
      <c r="B25" s="21"/>
      <c r="C25" s="10" t="s">
        <v>140</v>
      </c>
      <c r="D25" s="10" t="s">
        <v>141</v>
      </c>
      <c r="E25" s="2"/>
      <c r="F25" s="2"/>
      <c r="G25" s="2"/>
      <c r="H25" s="3"/>
      <c r="I25" s="3"/>
      <c r="J25" s="8">
        <f t="shared" si="0"/>
        <v>0</v>
      </c>
      <c r="K25" s="11">
        <v>1</v>
      </c>
      <c r="L25" s="9">
        <f t="shared" si="1"/>
        <v>0</v>
      </c>
      <c r="M25" s="4"/>
    </row>
    <row r="26" spans="1:13" s="1" customFormat="1" ht="43.5" customHeight="1" x14ac:dyDescent="0.25">
      <c r="A26" s="20"/>
      <c r="B26" s="21"/>
      <c r="C26" s="10" t="s">
        <v>108</v>
      </c>
      <c r="D26" s="10" t="s">
        <v>142</v>
      </c>
      <c r="E26" s="2"/>
      <c r="F26" s="2"/>
      <c r="G26" s="2"/>
      <c r="H26" s="3"/>
      <c r="I26" s="3"/>
      <c r="J26" s="8">
        <f t="shared" si="0"/>
        <v>0</v>
      </c>
      <c r="K26" s="11">
        <v>2</v>
      </c>
      <c r="L26" s="9">
        <f t="shared" si="1"/>
        <v>0</v>
      </c>
      <c r="M26" s="4"/>
    </row>
    <row r="27" spans="1:13" s="1" customFormat="1" ht="61.5" customHeight="1" x14ac:dyDescent="0.25">
      <c r="A27" s="20"/>
      <c r="B27" s="21"/>
      <c r="C27" s="10" t="s">
        <v>143</v>
      </c>
      <c r="D27" s="10" t="s">
        <v>144</v>
      </c>
      <c r="E27" s="2"/>
      <c r="F27" s="2"/>
      <c r="G27" s="2"/>
      <c r="H27" s="3"/>
      <c r="I27" s="3"/>
      <c r="J27" s="8">
        <f t="shared" si="0"/>
        <v>0</v>
      </c>
      <c r="K27" s="11">
        <v>1.5</v>
      </c>
      <c r="L27" s="9">
        <f t="shared" si="1"/>
        <v>0</v>
      </c>
      <c r="M27" s="4"/>
    </row>
    <row r="28" spans="1:13" s="1" customFormat="1" ht="58.5" customHeight="1" x14ac:dyDescent="0.25">
      <c r="A28" s="20"/>
      <c r="B28" s="21"/>
      <c r="C28" s="10" t="s">
        <v>145</v>
      </c>
      <c r="D28" s="10" t="s">
        <v>110</v>
      </c>
      <c r="E28" s="2"/>
      <c r="F28" s="2"/>
      <c r="G28" s="2"/>
      <c r="H28" s="3"/>
      <c r="I28" s="3"/>
      <c r="J28" s="8">
        <f t="shared" si="0"/>
        <v>0</v>
      </c>
      <c r="K28" s="11">
        <v>1</v>
      </c>
      <c r="L28" s="9">
        <f t="shared" si="1"/>
        <v>0</v>
      </c>
      <c r="M28" s="4"/>
    </row>
    <row r="29" spans="1:13" s="1" customFormat="1" ht="61.5" customHeight="1" x14ac:dyDescent="0.25">
      <c r="A29" s="20"/>
      <c r="B29" s="21"/>
      <c r="C29" s="10" t="s">
        <v>146</v>
      </c>
      <c r="D29" s="10" t="s">
        <v>147</v>
      </c>
      <c r="E29" s="2"/>
      <c r="F29" s="2"/>
      <c r="G29" s="2"/>
      <c r="H29" s="3"/>
      <c r="I29" s="3"/>
      <c r="J29" s="8">
        <f t="shared" si="0"/>
        <v>0</v>
      </c>
      <c r="K29" s="11">
        <v>2</v>
      </c>
      <c r="L29" s="9">
        <f t="shared" si="1"/>
        <v>0</v>
      </c>
      <c r="M29" s="4"/>
    </row>
    <row r="30" spans="1:13" s="1" customFormat="1" ht="61.5" customHeight="1" x14ac:dyDescent="0.25">
      <c r="A30" s="20"/>
      <c r="B30" s="21"/>
      <c r="C30" s="10" t="s">
        <v>148</v>
      </c>
      <c r="D30" s="10" t="s">
        <v>149</v>
      </c>
      <c r="E30" s="2"/>
      <c r="F30" s="2"/>
      <c r="G30" s="2"/>
      <c r="H30" s="3"/>
      <c r="I30" s="3"/>
      <c r="J30" s="8">
        <f t="shared" si="0"/>
        <v>0</v>
      </c>
      <c r="K30" s="11">
        <v>1.5</v>
      </c>
      <c r="L30" s="9">
        <f t="shared" si="1"/>
        <v>0</v>
      </c>
      <c r="M30" s="4"/>
    </row>
    <row r="31" spans="1:13" s="1" customFormat="1" ht="61.5" customHeight="1" x14ac:dyDescent="0.25">
      <c r="A31" s="20"/>
      <c r="B31" s="21"/>
      <c r="C31" s="10" t="s">
        <v>150</v>
      </c>
      <c r="D31" s="10" t="s">
        <v>151</v>
      </c>
      <c r="E31" s="2"/>
      <c r="F31" s="2"/>
      <c r="G31" s="2"/>
      <c r="H31" s="3"/>
      <c r="I31" s="3"/>
      <c r="J31" s="8">
        <f t="shared" si="0"/>
        <v>0</v>
      </c>
      <c r="K31" s="11">
        <v>1</v>
      </c>
      <c r="L31" s="9">
        <f t="shared" si="1"/>
        <v>0</v>
      </c>
      <c r="M31" s="4"/>
    </row>
    <row r="32" spans="1:13" s="1" customFormat="1" ht="61.5" customHeight="1" x14ac:dyDescent="0.25">
      <c r="A32" s="20"/>
      <c r="B32" s="21"/>
      <c r="C32" s="10" t="s">
        <v>152</v>
      </c>
      <c r="D32" s="10" t="s">
        <v>153</v>
      </c>
      <c r="E32" s="2"/>
      <c r="F32" s="2"/>
      <c r="G32" s="2"/>
      <c r="H32" s="3"/>
      <c r="I32" s="3"/>
      <c r="J32" s="8">
        <f t="shared" si="0"/>
        <v>0</v>
      </c>
      <c r="K32" s="11">
        <v>2</v>
      </c>
      <c r="L32" s="9">
        <f t="shared" si="1"/>
        <v>0</v>
      </c>
      <c r="M32" s="4"/>
    </row>
    <row r="33" spans="1:13" s="1" customFormat="1" ht="61.5" customHeight="1" x14ac:dyDescent="0.25">
      <c r="A33" s="20">
        <v>4</v>
      </c>
      <c r="B33" s="21" t="s">
        <v>93</v>
      </c>
      <c r="C33" s="10" t="s">
        <v>118</v>
      </c>
      <c r="D33" s="10" t="s">
        <v>119</v>
      </c>
      <c r="E33" s="2"/>
      <c r="F33" s="2"/>
      <c r="G33" s="2"/>
      <c r="H33" s="3"/>
      <c r="I33" s="3"/>
      <c r="J33" s="8">
        <f t="shared" si="0"/>
        <v>0</v>
      </c>
      <c r="K33" s="11">
        <v>1</v>
      </c>
      <c r="L33" s="9">
        <f t="shared" si="1"/>
        <v>0</v>
      </c>
      <c r="M33" s="4"/>
    </row>
    <row r="34" spans="1:13" s="1" customFormat="1" ht="61.5" customHeight="1" x14ac:dyDescent="0.25">
      <c r="A34" s="20"/>
      <c r="B34" s="21"/>
      <c r="C34" s="10" t="s">
        <v>34</v>
      </c>
      <c r="D34" s="10" t="s">
        <v>33</v>
      </c>
      <c r="E34" s="2"/>
      <c r="F34" s="2"/>
      <c r="G34" s="2"/>
      <c r="H34" s="3"/>
      <c r="I34" s="3"/>
      <c r="J34" s="8">
        <f t="shared" si="0"/>
        <v>0</v>
      </c>
      <c r="K34" s="11">
        <v>1</v>
      </c>
      <c r="L34" s="9">
        <f t="shared" si="1"/>
        <v>0</v>
      </c>
      <c r="M34" s="4"/>
    </row>
    <row r="35" spans="1:13" s="1" customFormat="1" ht="61.5" customHeight="1" x14ac:dyDescent="0.25">
      <c r="A35" s="20"/>
      <c r="B35" s="21"/>
      <c r="C35" s="10" t="s">
        <v>94</v>
      </c>
      <c r="D35" s="10" t="s">
        <v>101</v>
      </c>
      <c r="E35" s="2"/>
      <c r="F35" s="2"/>
      <c r="G35" s="2"/>
      <c r="H35" s="3"/>
      <c r="I35" s="3"/>
      <c r="J35" s="8">
        <f t="shared" si="0"/>
        <v>0</v>
      </c>
      <c r="K35" s="11">
        <v>1</v>
      </c>
      <c r="L35" s="9">
        <f t="shared" si="1"/>
        <v>0</v>
      </c>
      <c r="M35" s="4"/>
    </row>
    <row r="36" spans="1:13" s="1" customFormat="1" ht="77.25" customHeight="1" x14ac:dyDescent="0.25">
      <c r="A36" s="20"/>
      <c r="B36" s="21"/>
      <c r="C36" s="10" t="s">
        <v>96</v>
      </c>
      <c r="D36" s="10" t="s">
        <v>95</v>
      </c>
      <c r="E36" s="2"/>
      <c r="F36" s="2"/>
      <c r="G36" s="2"/>
      <c r="H36" s="3"/>
      <c r="I36" s="3"/>
      <c r="J36" s="8">
        <f t="shared" si="0"/>
        <v>0</v>
      </c>
      <c r="K36" s="11">
        <v>1</v>
      </c>
      <c r="L36" s="9">
        <f t="shared" si="1"/>
        <v>0</v>
      </c>
      <c r="M36" s="4"/>
    </row>
    <row r="37" spans="1:13" s="1" customFormat="1" ht="47.25" customHeight="1" x14ac:dyDescent="0.25">
      <c r="A37" s="20"/>
      <c r="B37" s="21"/>
      <c r="C37" s="10" t="s">
        <v>35</v>
      </c>
      <c r="D37" s="10" t="s">
        <v>36</v>
      </c>
      <c r="E37" s="2"/>
      <c r="F37" s="2"/>
      <c r="G37" s="2"/>
      <c r="H37" s="3"/>
      <c r="I37" s="3"/>
      <c r="J37" s="8">
        <f t="shared" si="0"/>
        <v>0</v>
      </c>
      <c r="K37" s="11">
        <v>1</v>
      </c>
      <c r="L37" s="9">
        <f t="shared" si="1"/>
        <v>0</v>
      </c>
      <c r="M37" s="4"/>
    </row>
    <row r="38" spans="1:13" s="1" customFormat="1" ht="61.5" customHeight="1" x14ac:dyDescent="0.25">
      <c r="A38" s="20"/>
      <c r="B38" s="21"/>
      <c r="C38" s="10" t="s">
        <v>102</v>
      </c>
      <c r="D38" s="10" t="s">
        <v>154</v>
      </c>
      <c r="E38" s="2"/>
      <c r="F38" s="2"/>
      <c r="G38" s="2"/>
      <c r="H38" s="3"/>
      <c r="I38" s="3"/>
      <c r="J38" s="8">
        <f t="shared" si="0"/>
        <v>0</v>
      </c>
      <c r="K38" s="11">
        <v>1</v>
      </c>
      <c r="L38" s="9">
        <f t="shared" si="1"/>
        <v>0</v>
      </c>
      <c r="M38" s="4"/>
    </row>
    <row r="39" spans="1:13" s="1" customFormat="1" ht="69.75" customHeight="1" x14ac:dyDescent="0.25">
      <c r="A39" s="20"/>
      <c r="B39" s="21"/>
      <c r="C39" s="10" t="s">
        <v>155</v>
      </c>
      <c r="D39" s="10" t="s">
        <v>156</v>
      </c>
      <c r="E39" s="2"/>
      <c r="F39" s="2"/>
      <c r="G39" s="2"/>
      <c r="H39" s="3"/>
      <c r="I39" s="3"/>
      <c r="J39" s="8">
        <f t="shared" si="0"/>
        <v>0</v>
      </c>
      <c r="K39" s="11">
        <v>1</v>
      </c>
      <c r="L39" s="9">
        <f t="shared" si="1"/>
        <v>0</v>
      </c>
      <c r="M39" s="4"/>
    </row>
    <row r="40" spans="1:13" s="1" customFormat="1" ht="42.75" customHeight="1" x14ac:dyDescent="0.25">
      <c r="A40" s="20"/>
      <c r="B40" s="21"/>
      <c r="C40" s="22" t="s">
        <v>37</v>
      </c>
      <c r="D40" s="10" t="s">
        <v>38</v>
      </c>
      <c r="E40" s="2"/>
      <c r="F40" s="2"/>
      <c r="G40" s="2"/>
      <c r="H40" s="3"/>
      <c r="I40" s="3"/>
      <c r="J40" s="8">
        <f t="shared" si="0"/>
        <v>0</v>
      </c>
      <c r="K40" s="11">
        <v>1</v>
      </c>
      <c r="L40" s="9">
        <f t="shared" si="1"/>
        <v>0</v>
      </c>
      <c r="M40" s="4"/>
    </row>
    <row r="41" spans="1:13" s="1" customFormat="1" ht="61.5" customHeight="1" x14ac:dyDescent="0.25">
      <c r="A41" s="20"/>
      <c r="B41" s="21"/>
      <c r="C41" s="22"/>
      <c r="D41" s="10" t="s">
        <v>39</v>
      </c>
      <c r="E41" s="2"/>
      <c r="F41" s="2"/>
      <c r="G41" s="2"/>
      <c r="H41" s="3"/>
      <c r="I41" s="3"/>
      <c r="J41" s="8">
        <f t="shared" si="0"/>
        <v>0</v>
      </c>
      <c r="K41" s="11">
        <v>1</v>
      </c>
      <c r="L41" s="9">
        <f t="shared" si="1"/>
        <v>0</v>
      </c>
      <c r="M41" s="4"/>
    </row>
    <row r="42" spans="1:13" s="1" customFormat="1" ht="61.5" customHeight="1" x14ac:dyDescent="0.25">
      <c r="A42" s="20"/>
      <c r="B42" s="21"/>
      <c r="C42" s="22"/>
      <c r="D42" s="10" t="s">
        <v>40</v>
      </c>
      <c r="E42" s="2"/>
      <c r="F42" s="2"/>
      <c r="G42" s="2"/>
      <c r="H42" s="3"/>
      <c r="I42" s="3"/>
      <c r="J42" s="8">
        <f t="shared" si="0"/>
        <v>0</v>
      </c>
      <c r="K42" s="11">
        <v>1</v>
      </c>
      <c r="L42" s="9">
        <f t="shared" si="1"/>
        <v>0</v>
      </c>
      <c r="M42" s="4"/>
    </row>
    <row r="43" spans="1:13" s="1" customFormat="1" ht="43.5" customHeight="1" x14ac:dyDescent="0.25">
      <c r="A43" s="20"/>
      <c r="B43" s="21"/>
      <c r="C43" s="22"/>
      <c r="D43" s="10" t="s">
        <v>90</v>
      </c>
      <c r="E43" s="2"/>
      <c r="F43" s="2"/>
      <c r="G43" s="2"/>
      <c r="H43" s="3"/>
      <c r="I43" s="3"/>
      <c r="J43" s="8">
        <f t="shared" si="0"/>
        <v>0</v>
      </c>
      <c r="K43" s="11">
        <v>1</v>
      </c>
      <c r="L43" s="9">
        <f t="shared" si="1"/>
        <v>0</v>
      </c>
      <c r="M43" s="4"/>
    </row>
    <row r="44" spans="1:13" s="1" customFormat="1" ht="42.75" customHeight="1" x14ac:dyDescent="0.25">
      <c r="A44" s="20"/>
      <c r="B44" s="21"/>
      <c r="C44" s="22"/>
      <c r="D44" s="10" t="s">
        <v>42</v>
      </c>
      <c r="E44" s="2"/>
      <c r="F44" s="2"/>
      <c r="G44" s="2"/>
      <c r="H44" s="3"/>
      <c r="I44" s="3"/>
      <c r="J44" s="8">
        <f t="shared" si="0"/>
        <v>0</v>
      </c>
      <c r="K44" s="11">
        <v>1</v>
      </c>
      <c r="L44" s="9">
        <f t="shared" si="1"/>
        <v>0</v>
      </c>
      <c r="M44" s="4"/>
    </row>
    <row r="45" spans="1:13" s="1" customFormat="1" ht="46.5" customHeight="1" x14ac:dyDescent="0.25">
      <c r="A45" s="20"/>
      <c r="B45" s="21"/>
      <c r="C45" s="22"/>
      <c r="D45" s="10" t="s">
        <v>52</v>
      </c>
      <c r="E45" s="2"/>
      <c r="F45" s="2"/>
      <c r="G45" s="2"/>
      <c r="H45" s="3"/>
      <c r="I45" s="3"/>
      <c r="J45" s="8">
        <f t="shared" si="0"/>
        <v>0</v>
      </c>
      <c r="K45" s="11">
        <v>1</v>
      </c>
      <c r="L45" s="9">
        <f t="shared" si="1"/>
        <v>0</v>
      </c>
      <c r="M45" s="4"/>
    </row>
    <row r="46" spans="1:13" s="1" customFormat="1" ht="33.75" customHeight="1" x14ac:dyDescent="0.25">
      <c r="A46" s="20"/>
      <c r="B46" s="21"/>
      <c r="C46" s="22"/>
      <c r="D46" s="10" t="s">
        <v>41</v>
      </c>
      <c r="E46" s="2"/>
      <c r="F46" s="2"/>
      <c r="G46" s="2"/>
      <c r="H46" s="3"/>
      <c r="I46" s="3"/>
      <c r="J46" s="8">
        <f t="shared" si="0"/>
        <v>0</v>
      </c>
      <c r="K46" s="11">
        <v>1</v>
      </c>
      <c r="L46" s="9">
        <f t="shared" si="1"/>
        <v>0</v>
      </c>
      <c r="M46" s="4"/>
    </row>
    <row r="47" spans="1:13" s="1" customFormat="1" ht="61.5" customHeight="1" x14ac:dyDescent="0.25">
      <c r="A47" s="20"/>
      <c r="B47" s="21"/>
      <c r="C47" s="22"/>
      <c r="D47" s="10" t="s">
        <v>103</v>
      </c>
      <c r="E47" s="2"/>
      <c r="F47" s="2"/>
      <c r="G47" s="2"/>
      <c r="H47" s="3"/>
      <c r="I47" s="3"/>
      <c r="J47" s="8">
        <f t="shared" si="0"/>
        <v>0</v>
      </c>
      <c r="K47" s="11">
        <v>1</v>
      </c>
      <c r="L47" s="9">
        <f t="shared" si="1"/>
        <v>0</v>
      </c>
      <c r="M47" s="4"/>
    </row>
    <row r="48" spans="1:13" s="1" customFormat="1" ht="45.75" customHeight="1" x14ac:dyDescent="0.25">
      <c r="A48" s="20"/>
      <c r="B48" s="21"/>
      <c r="C48" s="10" t="s">
        <v>157</v>
      </c>
      <c r="D48" s="10" t="s">
        <v>112</v>
      </c>
      <c r="E48" s="2"/>
      <c r="F48" s="2"/>
      <c r="G48" s="2"/>
      <c r="H48" s="3"/>
      <c r="I48" s="3"/>
      <c r="J48" s="8">
        <f t="shared" si="0"/>
        <v>0</v>
      </c>
      <c r="K48" s="11">
        <v>1</v>
      </c>
      <c r="L48" s="9">
        <f t="shared" si="1"/>
        <v>0</v>
      </c>
      <c r="M48" s="4"/>
    </row>
    <row r="49" spans="1:13" s="1" customFormat="1" ht="48" customHeight="1" x14ac:dyDescent="0.25">
      <c r="A49" s="20"/>
      <c r="B49" s="21"/>
      <c r="C49" s="10" t="s">
        <v>158</v>
      </c>
      <c r="D49" s="10" t="s">
        <v>113</v>
      </c>
      <c r="E49" s="2"/>
      <c r="F49" s="2"/>
      <c r="G49" s="2"/>
      <c r="H49" s="3"/>
      <c r="I49" s="3"/>
      <c r="J49" s="8">
        <f t="shared" si="0"/>
        <v>0</v>
      </c>
      <c r="K49" s="11">
        <v>1</v>
      </c>
      <c r="L49" s="9">
        <f t="shared" si="1"/>
        <v>0</v>
      </c>
      <c r="M49" s="4"/>
    </row>
    <row r="50" spans="1:13" s="1" customFormat="1" ht="71.25" customHeight="1" x14ac:dyDescent="0.25">
      <c r="A50" s="20"/>
      <c r="B50" s="21"/>
      <c r="C50" s="10" t="s">
        <v>111</v>
      </c>
      <c r="D50" s="10" t="s">
        <v>159</v>
      </c>
      <c r="E50" s="2"/>
      <c r="F50" s="2"/>
      <c r="G50" s="2"/>
      <c r="H50" s="3"/>
      <c r="I50" s="3"/>
      <c r="J50" s="8">
        <f t="shared" si="0"/>
        <v>0</v>
      </c>
      <c r="K50" s="11">
        <v>2</v>
      </c>
      <c r="L50" s="9">
        <f t="shared" si="1"/>
        <v>0</v>
      </c>
      <c r="M50" s="4"/>
    </row>
    <row r="51" spans="1:13" s="1" customFormat="1" ht="76.5" customHeight="1" x14ac:dyDescent="0.25">
      <c r="A51" s="20"/>
      <c r="B51" s="21"/>
      <c r="C51" s="10" t="s">
        <v>160</v>
      </c>
      <c r="D51" s="10" t="s">
        <v>161</v>
      </c>
      <c r="E51" s="2"/>
      <c r="F51" s="2"/>
      <c r="G51" s="2"/>
      <c r="H51" s="3"/>
      <c r="I51" s="3"/>
      <c r="J51" s="8">
        <f t="shared" si="0"/>
        <v>0</v>
      </c>
      <c r="K51" s="11">
        <v>1.5</v>
      </c>
      <c r="L51" s="9">
        <f t="shared" si="1"/>
        <v>0</v>
      </c>
      <c r="M51" s="4"/>
    </row>
    <row r="52" spans="1:13" s="1" customFormat="1" ht="46.5" customHeight="1" x14ac:dyDescent="0.25">
      <c r="A52" s="20"/>
      <c r="B52" s="21"/>
      <c r="C52" s="10" t="s">
        <v>162</v>
      </c>
      <c r="D52" s="10" t="s">
        <v>114</v>
      </c>
      <c r="E52" s="2"/>
      <c r="F52" s="2"/>
      <c r="G52" s="2"/>
      <c r="H52" s="3"/>
      <c r="I52" s="3"/>
      <c r="J52" s="8">
        <f t="shared" si="0"/>
        <v>0</v>
      </c>
      <c r="K52" s="11">
        <v>1</v>
      </c>
      <c r="L52" s="9">
        <f t="shared" si="1"/>
        <v>0</v>
      </c>
      <c r="M52" s="4"/>
    </row>
    <row r="53" spans="1:13" s="1" customFormat="1" ht="61.5" customHeight="1" x14ac:dyDescent="0.25">
      <c r="A53" s="20">
        <v>5</v>
      </c>
      <c r="B53" s="21" t="s">
        <v>163</v>
      </c>
      <c r="C53" s="10" t="s">
        <v>57</v>
      </c>
      <c r="D53" s="10" t="s">
        <v>45</v>
      </c>
      <c r="E53" s="2"/>
      <c r="F53" s="2"/>
      <c r="G53" s="2"/>
      <c r="H53" s="3"/>
      <c r="I53" s="3"/>
      <c r="J53" s="8">
        <f t="shared" si="0"/>
        <v>0</v>
      </c>
      <c r="K53" s="11">
        <v>1</v>
      </c>
      <c r="L53" s="9">
        <f t="shared" si="1"/>
        <v>0</v>
      </c>
      <c r="M53" s="4"/>
    </row>
    <row r="54" spans="1:13" s="1" customFormat="1" ht="59.25" customHeight="1" x14ac:dyDescent="0.25">
      <c r="A54" s="20"/>
      <c r="B54" s="21"/>
      <c r="C54" s="10" t="s">
        <v>43</v>
      </c>
      <c r="D54" s="10" t="s">
        <v>44</v>
      </c>
      <c r="E54" s="2"/>
      <c r="F54" s="2"/>
      <c r="G54" s="2"/>
      <c r="H54" s="3"/>
      <c r="I54" s="3"/>
      <c r="J54" s="8">
        <f t="shared" si="0"/>
        <v>0</v>
      </c>
      <c r="K54" s="11">
        <v>2</v>
      </c>
      <c r="L54" s="9">
        <f t="shared" si="1"/>
        <v>0</v>
      </c>
      <c r="M54" s="4"/>
    </row>
    <row r="55" spans="1:13" s="1" customFormat="1" ht="61.5" customHeight="1" x14ac:dyDescent="0.25">
      <c r="A55" s="20"/>
      <c r="B55" s="21"/>
      <c r="C55" s="10" t="s">
        <v>46</v>
      </c>
      <c r="D55" s="10" t="s">
        <v>47</v>
      </c>
      <c r="E55" s="2"/>
      <c r="F55" s="2"/>
      <c r="G55" s="2"/>
      <c r="H55" s="3"/>
      <c r="I55" s="3"/>
      <c r="J55" s="8">
        <f t="shared" si="0"/>
        <v>0</v>
      </c>
      <c r="K55" s="11">
        <v>2</v>
      </c>
      <c r="L55" s="9">
        <f t="shared" si="1"/>
        <v>0</v>
      </c>
      <c r="M55" s="4"/>
    </row>
    <row r="56" spans="1:13" s="1" customFormat="1" ht="49.5" customHeight="1" x14ac:dyDescent="0.25">
      <c r="A56" s="20"/>
      <c r="B56" s="21"/>
      <c r="C56" s="10" t="s">
        <v>48</v>
      </c>
      <c r="D56" s="10" t="s">
        <v>49</v>
      </c>
      <c r="E56" s="2"/>
      <c r="F56" s="2"/>
      <c r="G56" s="2"/>
      <c r="H56" s="3"/>
      <c r="I56" s="3"/>
      <c r="J56" s="8">
        <f t="shared" si="0"/>
        <v>0</v>
      </c>
      <c r="K56" s="11">
        <v>1</v>
      </c>
      <c r="L56" s="9">
        <f t="shared" si="1"/>
        <v>0</v>
      </c>
      <c r="M56" s="4"/>
    </row>
    <row r="57" spans="1:13" s="1" customFormat="1" ht="51" customHeight="1" x14ac:dyDescent="0.25">
      <c r="A57" s="20"/>
      <c r="B57" s="21"/>
      <c r="C57" s="10" t="s">
        <v>50</v>
      </c>
      <c r="D57" s="10" t="s">
        <v>51</v>
      </c>
      <c r="E57" s="2"/>
      <c r="F57" s="2"/>
      <c r="G57" s="2"/>
      <c r="H57" s="3"/>
      <c r="I57" s="3"/>
      <c r="J57" s="8">
        <f t="shared" si="0"/>
        <v>0</v>
      </c>
      <c r="K57" s="11">
        <v>2</v>
      </c>
      <c r="L57" s="9">
        <f t="shared" si="1"/>
        <v>0</v>
      </c>
      <c r="M57" s="4"/>
    </row>
    <row r="58" spans="1:13" s="1" customFormat="1" ht="121.5" customHeight="1" x14ac:dyDescent="0.25">
      <c r="A58" s="20"/>
      <c r="B58" s="21"/>
      <c r="C58" s="10" t="s">
        <v>164</v>
      </c>
      <c r="D58" s="10" t="s">
        <v>165</v>
      </c>
      <c r="E58" s="2"/>
      <c r="F58" s="2"/>
      <c r="G58" s="2"/>
      <c r="H58" s="3"/>
      <c r="I58" s="3"/>
      <c r="J58" s="8">
        <f t="shared" si="0"/>
        <v>0</v>
      </c>
      <c r="K58" s="11">
        <v>10</v>
      </c>
      <c r="L58" s="9">
        <f t="shared" si="1"/>
        <v>0</v>
      </c>
      <c r="M58" s="4"/>
    </row>
    <row r="59" spans="1:13" s="1" customFormat="1" ht="61.5" customHeight="1" x14ac:dyDescent="0.25">
      <c r="A59" s="20"/>
      <c r="B59" s="21"/>
      <c r="C59" s="10" t="s">
        <v>166</v>
      </c>
      <c r="D59" s="10" t="s">
        <v>167</v>
      </c>
      <c r="E59" s="2"/>
      <c r="F59" s="2"/>
      <c r="G59" s="2"/>
      <c r="H59" s="3"/>
      <c r="I59" s="3"/>
      <c r="J59" s="8">
        <f t="shared" si="0"/>
        <v>0</v>
      </c>
      <c r="K59" s="11">
        <v>5</v>
      </c>
      <c r="L59" s="9">
        <f t="shared" si="1"/>
        <v>0</v>
      </c>
      <c r="M59" s="4"/>
    </row>
    <row r="60" spans="1:13" s="1" customFormat="1" ht="44.25" customHeight="1" x14ac:dyDescent="0.25">
      <c r="A60" s="20"/>
      <c r="B60" s="21"/>
      <c r="C60" s="10" t="s">
        <v>54</v>
      </c>
      <c r="D60" s="10" t="s">
        <v>53</v>
      </c>
      <c r="E60" s="2"/>
      <c r="F60" s="2"/>
      <c r="G60" s="2"/>
      <c r="H60" s="3"/>
      <c r="I60" s="3"/>
      <c r="J60" s="8">
        <f t="shared" si="0"/>
        <v>0</v>
      </c>
      <c r="K60" s="11">
        <v>2</v>
      </c>
      <c r="L60" s="9">
        <f t="shared" si="1"/>
        <v>0</v>
      </c>
      <c r="M60" s="4"/>
    </row>
    <row r="61" spans="1:13" s="1" customFormat="1" ht="66" customHeight="1" x14ac:dyDescent="0.25">
      <c r="A61" s="20"/>
      <c r="B61" s="21"/>
      <c r="C61" s="10" t="s">
        <v>55</v>
      </c>
      <c r="D61" s="10" t="s">
        <v>56</v>
      </c>
      <c r="E61" s="2"/>
      <c r="F61" s="2"/>
      <c r="G61" s="2"/>
      <c r="H61" s="3"/>
      <c r="I61" s="3"/>
      <c r="J61" s="8">
        <f t="shared" si="0"/>
        <v>0</v>
      </c>
      <c r="K61" s="11">
        <v>1</v>
      </c>
      <c r="L61" s="9">
        <f t="shared" si="1"/>
        <v>0</v>
      </c>
      <c r="M61" s="4"/>
    </row>
    <row r="62" spans="1:13" s="1" customFormat="1" ht="54" customHeight="1" x14ac:dyDescent="0.25">
      <c r="A62" s="20"/>
      <c r="B62" s="21"/>
      <c r="C62" s="10" t="s">
        <v>168</v>
      </c>
      <c r="D62" s="10" t="s">
        <v>106</v>
      </c>
      <c r="E62" s="2"/>
      <c r="F62" s="2"/>
      <c r="G62" s="2"/>
      <c r="H62" s="3"/>
      <c r="I62" s="3"/>
      <c r="J62" s="8">
        <f t="shared" si="0"/>
        <v>0</v>
      </c>
      <c r="K62" s="11">
        <v>1</v>
      </c>
      <c r="L62" s="9">
        <f t="shared" si="1"/>
        <v>0</v>
      </c>
      <c r="M62" s="4"/>
    </row>
    <row r="63" spans="1:13" s="1" customFormat="1" ht="39" customHeight="1" x14ac:dyDescent="0.25">
      <c r="A63" s="20"/>
      <c r="B63" s="21"/>
      <c r="C63" s="10" t="s">
        <v>198</v>
      </c>
      <c r="D63" s="10" t="s">
        <v>116</v>
      </c>
      <c r="E63" s="2"/>
      <c r="F63" s="2"/>
      <c r="G63" s="2"/>
      <c r="H63" s="3"/>
      <c r="I63" s="3"/>
      <c r="J63" s="8">
        <f t="shared" si="0"/>
        <v>0</v>
      </c>
      <c r="K63" s="11">
        <v>1</v>
      </c>
      <c r="L63" s="9">
        <f t="shared" si="1"/>
        <v>0</v>
      </c>
      <c r="M63" s="4"/>
    </row>
    <row r="64" spans="1:13" s="1" customFormat="1" ht="63" customHeight="1" x14ac:dyDescent="0.25">
      <c r="A64" s="20"/>
      <c r="B64" s="21"/>
      <c r="C64" s="10" t="s">
        <v>195</v>
      </c>
      <c r="D64" s="10" t="s">
        <v>116</v>
      </c>
      <c r="E64" s="2"/>
      <c r="F64" s="2"/>
      <c r="G64" s="2"/>
      <c r="H64" s="3"/>
      <c r="I64" s="3"/>
      <c r="J64" s="8">
        <f t="shared" si="0"/>
        <v>0</v>
      </c>
      <c r="K64" s="11">
        <v>1</v>
      </c>
      <c r="L64" s="9">
        <f t="shared" si="1"/>
        <v>0</v>
      </c>
      <c r="M64" s="4"/>
    </row>
    <row r="65" spans="1:13" s="1" customFormat="1" ht="98.25" customHeight="1" x14ac:dyDescent="0.25">
      <c r="A65" s="20"/>
      <c r="B65" s="21"/>
      <c r="C65" s="10" t="s">
        <v>169</v>
      </c>
      <c r="D65" s="10" t="s">
        <v>170</v>
      </c>
      <c r="E65" s="2"/>
      <c r="F65" s="2"/>
      <c r="G65" s="2"/>
      <c r="H65" s="3"/>
      <c r="I65" s="3"/>
      <c r="J65" s="8">
        <f t="shared" si="0"/>
        <v>0</v>
      </c>
      <c r="K65" s="11">
        <v>2</v>
      </c>
      <c r="L65" s="9">
        <f t="shared" si="1"/>
        <v>0</v>
      </c>
      <c r="M65" s="4"/>
    </row>
    <row r="66" spans="1:13" s="1" customFormat="1" ht="44.25" customHeight="1" x14ac:dyDescent="0.25">
      <c r="A66" s="20"/>
      <c r="B66" s="21"/>
      <c r="C66" s="10" t="s">
        <v>115</v>
      </c>
      <c r="D66" s="10" t="s">
        <v>109</v>
      </c>
      <c r="E66" s="2"/>
      <c r="F66" s="2"/>
      <c r="G66" s="2"/>
      <c r="H66" s="3"/>
      <c r="I66" s="3"/>
      <c r="J66" s="8">
        <f t="shared" si="0"/>
        <v>0</v>
      </c>
      <c r="K66" s="11">
        <v>1</v>
      </c>
      <c r="L66" s="9">
        <f t="shared" si="1"/>
        <v>0</v>
      </c>
      <c r="M66" s="4"/>
    </row>
    <row r="67" spans="1:13" s="1" customFormat="1" ht="46.5" customHeight="1" x14ac:dyDescent="0.25">
      <c r="A67" s="20"/>
      <c r="B67" s="21"/>
      <c r="C67" s="10" t="s">
        <v>197</v>
      </c>
      <c r="D67" s="10" t="s">
        <v>109</v>
      </c>
      <c r="E67" s="2"/>
      <c r="F67" s="2"/>
      <c r="G67" s="2"/>
      <c r="H67" s="3"/>
      <c r="I67" s="3"/>
      <c r="J67" s="8">
        <f t="shared" si="0"/>
        <v>0</v>
      </c>
      <c r="K67" s="11">
        <v>1</v>
      </c>
      <c r="L67" s="9">
        <f t="shared" si="1"/>
        <v>0</v>
      </c>
      <c r="M67" s="4"/>
    </row>
    <row r="68" spans="1:13" s="1" customFormat="1" ht="51.75" customHeight="1" x14ac:dyDescent="0.25">
      <c r="A68" s="20"/>
      <c r="B68" s="21"/>
      <c r="C68" s="10" t="s">
        <v>117</v>
      </c>
      <c r="D68" s="10" t="s">
        <v>109</v>
      </c>
      <c r="E68" s="2"/>
      <c r="F68" s="2"/>
      <c r="G68" s="2"/>
      <c r="H68" s="3"/>
      <c r="I68" s="3"/>
      <c r="J68" s="8">
        <f t="shared" si="0"/>
        <v>0</v>
      </c>
      <c r="K68" s="11">
        <v>1</v>
      </c>
      <c r="L68" s="9">
        <f t="shared" si="1"/>
        <v>0</v>
      </c>
      <c r="M68" s="4"/>
    </row>
    <row r="69" spans="1:13" s="1" customFormat="1" ht="45" customHeight="1" x14ac:dyDescent="0.25">
      <c r="A69" s="20"/>
      <c r="B69" s="21"/>
      <c r="C69" s="10" t="s">
        <v>196</v>
      </c>
      <c r="D69" s="10" t="s">
        <v>171</v>
      </c>
      <c r="E69" s="2"/>
      <c r="F69" s="2"/>
      <c r="G69" s="2"/>
      <c r="H69" s="3"/>
      <c r="I69" s="3"/>
      <c r="J69" s="8">
        <f t="shared" ref="J69:J97" si="2">SUM(E69:H69)</f>
        <v>0</v>
      </c>
      <c r="K69" s="11">
        <v>1</v>
      </c>
      <c r="L69" s="9">
        <f t="shared" ref="L69:L97" si="3">K69*J69</f>
        <v>0</v>
      </c>
      <c r="M69" s="4"/>
    </row>
    <row r="70" spans="1:13" s="1" customFormat="1" ht="45.75" customHeight="1" x14ac:dyDescent="0.25">
      <c r="A70" s="20">
        <v>6</v>
      </c>
      <c r="B70" s="21" t="s">
        <v>58</v>
      </c>
      <c r="C70" s="10" t="s">
        <v>59</v>
      </c>
      <c r="D70" s="10" t="s">
        <v>68</v>
      </c>
      <c r="E70" s="2"/>
      <c r="F70" s="2"/>
      <c r="G70" s="2"/>
      <c r="H70" s="3"/>
      <c r="I70" s="3"/>
      <c r="J70" s="8">
        <f t="shared" si="2"/>
        <v>0</v>
      </c>
      <c r="K70" s="11">
        <v>1</v>
      </c>
      <c r="L70" s="9">
        <f t="shared" si="3"/>
        <v>0</v>
      </c>
      <c r="M70" s="4"/>
    </row>
    <row r="71" spans="1:13" s="1" customFormat="1" ht="48.75" customHeight="1" x14ac:dyDescent="0.25">
      <c r="A71" s="20"/>
      <c r="B71" s="21"/>
      <c r="C71" s="10" t="s">
        <v>62</v>
      </c>
      <c r="D71" s="10" t="s">
        <v>60</v>
      </c>
      <c r="E71" s="2"/>
      <c r="F71" s="2"/>
      <c r="G71" s="2"/>
      <c r="H71" s="3"/>
      <c r="I71" s="3"/>
      <c r="J71" s="8">
        <f t="shared" si="2"/>
        <v>0</v>
      </c>
      <c r="K71" s="11">
        <v>1</v>
      </c>
      <c r="L71" s="9">
        <f t="shared" si="3"/>
        <v>0</v>
      </c>
      <c r="M71" s="4"/>
    </row>
    <row r="72" spans="1:13" s="1" customFormat="1" ht="61.5" customHeight="1" x14ac:dyDescent="0.25">
      <c r="A72" s="20"/>
      <c r="B72" s="21"/>
      <c r="C72" s="10" t="s">
        <v>63</v>
      </c>
      <c r="D72" s="10" t="s">
        <v>61</v>
      </c>
      <c r="E72" s="2"/>
      <c r="F72" s="2"/>
      <c r="G72" s="2"/>
      <c r="H72" s="3"/>
      <c r="I72" s="3"/>
      <c r="J72" s="8">
        <f t="shared" si="2"/>
        <v>0</v>
      </c>
      <c r="K72" s="11">
        <v>1</v>
      </c>
      <c r="L72" s="9">
        <f t="shared" si="3"/>
        <v>0</v>
      </c>
      <c r="M72" s="4"/>
    </row>
    <row r="73" spans="1:13" ht="72" x14ac:dyDescent="0.25">
      <c r="A73" s="20"/>
      <c r="B73" s="21"/>
      <c r="C73" s="10" t="s">
        <v>65</v>
      </c>
      <c r="D73" s="10" t="s">
        <v>64</v>
      </c>
      <c r="E73" s="2"/>
      <c r="F73" s="2"/>
      <c r="G73" s="2"/>
      <c r="H73" s="3"/>
      <c r="I73" s="3"/>
      <c r="J73" s="8">
        <f t="shared" si="2"/>
        <v>0</v>
      </c>
      <c r="K73" s="11">
        <v>1</v>
      </c>
      <c r="L73" s="9">
        <f t="shared" si="3"/>
        <v>0</v>
      </c>
      <c r="M73" s="4"/>
    </row>
    <row r="74" spans="1:13" ht="54" x14ac:dyDescent="0.25">
      <c r="A74" s="20"/>
      <c r="B74" s="21"/>
      <c r="C74" s="10" t="s">
        <v>172</v>
      </c>
      <c r="D74" s="10" t="s">
        <v>173</v>
      </c>
      <c r="E74" s="2"/>
      <c r="F74" s="2"/>
      <c r="G74" s="2"/>
      <c r="H74" s="3"/>
      <c r="I74" s="3"/>
      <c r="J74" s="8">
        <f t="shared" si="2"/>
        <v>0</v>
      </c>
      <c r="K74" s="11">
        <v>2</v>
      </c>
      <c r="L74" s="9">
        <f t="shared" si="3"/>
        <v>0</v>
      </c>
      <c r="M74" s="4"/>
    </row>
    <row r="75" spans="1:13" ht="24.75" customHeight="1" x14ac:dyDescent="0.25">
      <c r="A75" s="20"/>
      <c r="B75" s="21"/>
      <c r="C75" s="10" t="s">
        <v>66</v>
      </c>
      <c r="D75" s="10" t="s">
        <v>67</v>
      </c>
      <c r="E75" s="2"/>
      <c r="F75" s="2"/>
      <c r="G75" s="2"/>
      <c r="H75" s="3"/>
      <c r="I75" s="3"/>
      <c r="J75" s="8">
        <f t="shared" si="2"/>
        <v>0</v>
      </c>
      <c r="K75" s="11">
        <v>1</v>
      </c>
      <c r="L75" s="9">
        <f t="shared" si="3"/>
        <v>0</v>
      </c>
      <c r="M75" s="4"/>
    </row>
    <row r="76" spans="1:13" ht="36" x14ac:dyDescent="0.25">
      <c r="A76" s="18">
        <v>7</v>
      </c>
      <c r="B76" s="19" t="s">
        <v>174</v>
      </c>
      <c r="C76" s="10" t="s">
        <v>175</v>
      </c>
      <c r="D76" s="10" t="s">
        <v>176</v>
      </c>
      <c r="E76" s="2"/>
      <c r="F76" s="2"/>
      <c r="G76" s="2"/>
      <c r="H76" s="3"/>
      <c r="I76" s="3"/>
      <c r="J76" s="8">
        <f t="shared" si="2"/>
        <v>0</v>
      </c>
      <c r="K76" s="11">
        <v>1</v>
      </c>
      <c r="L76" s="9">
        <f t="shared" si="3"/>
        <v>0</v>
      </c>
      <c r="M76" s="4"/>
    </row>
    <row r="77" spans="1:13" ht="72" x14ac:dyDescent="0.25">
      <c r="A77" s="18"/>
      <c r="B77" s="19"/>
      <c r="C77" s="10" t="s">
        <v>177</v>
      </c>
      <c r="D77" s="10" t="s">
        <v>178</v>
      </c>
      <c r="E77" s="2"/>
      <c r="F77" s="2"/>
      <c r="G77" s="2"/>
      <c r="H77" s="3"/>
      <c r="I77" s="3"/>
      <c r="J77" s="8">
        <f t="shared" si="2"/>
        <v>0</v>
      </c>
      <c r="K77" s="11">
        <v>1</v>
      </c>
      <c r="L77" s="9">
        <f t="shared" si="3"/>
        <v>0</v>
      </c>
      <c r="M77" s="4"/>
    </row>
    <row r="78" spans="1:13" ht="54" x14ac:dyDescent="0.25">
      <c r="A78" s="18"/>
      <c r="B78" s="19"/>
      <c r="C78" s="10" t="s">
        <v>179</v>
      </c>
      <c r="D78" s="10" t="s">
        <v>180</v>
      </c>
      <c r="E78" s="2"/>
      <c r="F78" s="2"/>
      <c r="G78" s="2"/>
      <c r="H78" s="3"/>
      <c r="I78" s="3"/>
      <c r="J78" s="8">
        <f t="shared" si="2"/>
        <v>0</v>
      </c>
      <c r="K78" s="11">
        <v>1</v>
      </c>
      <c r="L78" s="9">
        <f t="shared" si="3"/>
        <v>0</v>
      </c>
      <c r="M78" s="4"/>
    </row>
    <row r="79" spans="1:13" ht="36" x14ac:dyDescent="0.25">
      <c r="A79" s="18">
        <v>8</v>
      </c>
      <c r="B79" s="19" t="s">
        <v>181</v>
      </c>
      <c r="C79" s="10" t="s">
        <v>182</v>
      </c>
      <c r="D79" s="10" t="s">
        <v>183</v>
      </c>
      <c r="E79" s="2"/>
      <c r="F79" s="2"/>
      <c r="G79" s="2"/>
      <c r="H79" s="3"/>
      <c r="I79" s="3"/>
      <c r="J79" s="8">
        <f t="shared" si="2"/>
        <v>0</v>
      </c>
      <c r="K79" s="11">
        <v>1</v>
      </c>
      <c r="L79" s="9">
        <f t="shared" si="3"/>
        <v>0</v>
      </c>
      <c r="M79" s="4"/>
    </row>
    <row r="80" spans="1:13" ht="54" x14ac:dyDescent="0.25">
      <c r="A80" s="18"/>
      <c r="B80" s="19"/>
      <c r="C80" s="10" t="s">
        <v>184</v>
      </c>
      <c r="D80" s="10" t="s">
        <v>185</v>
      </c>
      <c r="E80" s="2"/>
      <c r="F80" s="2"/>
      <c r="G80" s="2"/>
      <c r="H80" s="3"/>
      <c r="I80" s="3"/>
      <c r="J80" s="8">
        <f t="shared" si="2"/>
        <v>0</v>
      </c>
      <c r="K80" s="11">
        <v>1</v>
      </c>
      <c r="L80" s="9">
        <f t="shared" si="3"/>
        <v>0</v>
      </c>
      <c r="M80" s="4"/>
    </row>
    <row r="81" spans="1:13" ht="54" x14ac:dyDescent="0.25">
      <c r="A81" s="18"/>
      <c r="B81" s="19"/>
      <c r="C81" s="10" t="s">
        <v>186</v>
      </c>
      <c r="D81" s="10" t="s">
        <v>187</v>
      </c>
      <c r="E81" s="2"/>
      <c r="F81" s="2"/>
      <c r="G81" s="2"/>
      <c r="H81" s="3"/>
      <c r="I81" s="3"/>
      <c r="J81" s="8">
        <f t="shared" si="2"/>
        <v>0</v>
      </c>
      <c r="K81" s="11">
        <v>2</v>
      </c>
      <c r="L81" s="9">
        <f t="shared" si="3"/>
        <v>0</v>
      </c>
      <c r="M81" s="4"/>
    </row>
    <row r="82" spans="1:13" ht="72" x14ac:dyDescent="0.25">
      <c r="A82" s="18"/>
      <c r="B82" s="19"/>
      <c r="C82" s="10" t="s">
        <v>188</v>
      </c>
      <c r="D82" s="10" t="s">
        <v>189</v>
      </c>
      <c r="E82" s="2"/>
      <c r="F82" s="2"/>
      <c r="G82" s="2"/>
      <c r="H82" s="3"/>
      <c r="I82" s="3"/>
      <c r="J82" s="8">
        <f t="shared" si="2"/>
        <v>0</v>
      </c>
      <c r="K82" s="11">
        <v>2</v>
      </c>
      <c r="L82" s="9">
        <f t="shared" si="3"/>
        <v>0</v>
      </c>
      <c r="M82" s="4"/>
    </row>
    <row r="83" spans="1:13" ht="126" x14ac:dyDescent="0.25">
      <c r="A83" s="20">
        <v>9</v>
      </c>
      <c r="B83" s="21" t="s">
        <v>190</v>
      </c>
      <c r="C83" s="10" t="s">
        <v>69</v>
      </c>
      <c r="D83" s="10" t="s">
        <v>70</v>
      </c>
      <c r="E83" s="2"/>
      <c r="F83" s="2"/>
      <c r="G83" s="2"/>
      <c r="H83" s="3"/>
      <c r="I83" s="3"/>
      <c r="J83" s="8">
        <f t="shared" si="2"/>
        <v>0</v>
      </c>
      <c r="K83" s="11">
        <v>2</v>
      </c>
      <c r="L83" s="9">
        <f t="shared" si="3"/>
        <v>0</v>
      </c>
      <c r="M83" s="4"/>
    </row>
    <row r="84" spans="1:13" ht="54" x14ac:dyDescent="0.25">
      <c r="A84" s="20"/>
      <c r="B84" s="21"/>
      <c r="C84" s="10" t="s">
        <v>73</v>
      </c>
      <c r="D84" s="10" t="s">
        <v>74</v>
      </c>
      <c r="E84" s="2"/>
      <c r="F84" s="2"/>
      <c r="G84" s="2"/>
      <c r="H84" s="3"/>
      <c r="I84" s="3"/>
      <c r="J84" s="8">
        <f t="shared" si="2"/>
        <v>0</v>
      </c>
      <c r="K84" s="11">
        <v>2</v>
      </c>
      <c r="L84" s="9">
        <f t="shared" si="3"/>
        <v>0</v>
      </c>
      <c r="M84" s="4"/>
    </row>
    <row r="85" spans="1:13" ht="43.5" customHeight="1" x14ac:dyDescent="0.25">
      <c r="A85" s="20"/>
      <c r="B85" s="21"/>
      <c r="C85" s="10" t="s">
        <v>71</v>
      </c>
      <c r="D85" s="10" t="s">
        <v>72</v>
      </c>
      <c r="E85" s="2"/>
      <c r="F85" s="2"/>
      <c r="G85" s="2"/>
      <c r="H85" s="3"/>
      <c r="I85" s="3"/>
      <c r="J85" s="8">
        <f t="shared" si="2"/>
        <v>0</v>
      </c>
      <c r="K85" s="11">
        <v>1</v>
      </c>
      <c r="L85" s="9">
        <f t="shared" si="3"/>
        <v>0</v>
      </c>
      <c r="M85" s="4"/>
    </row>
    <row r="86" spans="1:13" ht="108" x14ac:dyDescent="0.25">
      <c r="A86" s="20"/>
      <c r="B86" s="21"/>
      <c r="C86" s="10" t="s">
        <v>75</v>
      </c>
      <c r="D86" s="10" t="s">
        <v>76</v>
      </c>
      <c r="E86" s="2"/>
      <c r="F86" s="2"/>
      <c r="G86" s="2"/>
      <c r="H86" s="3"/>
      <c r="I86" s="3"/>
      <c r="J86" s="8">
        <f t="shared" si="2"/>
        <v>0</v>
      </c>
      <c r="K86" s="11">
        <v>1</v>
      </c>
      <c r="L86" s="9">
        <f t="shared" si="3"/>
        <v>0</v>
      </c>
      <c r="M86" s="4"/>
    </row>
    <row r="87" spans="1:13" ht="36" x14ac:dyDescent="0.25">
      <c r="A87" s="20"/>
      <c r="B87" s="21"/>
      <c r="C87" s="10" t="s">
        <v>77</v>
      </c>
      <c r="D87" s="10" t="s">
        <v>78</v>
      </c>
      <c r="E87" s="2"/>
      <c r="F87" s="2"/>
      <c r="G87" s="2"/>
      <c r="H87" s="3"/>
      <c r="I87" s="3"/>
      <c r="J87" s="8">
        <f t="shared" si="2"/>
        <v>0</v>
      </c>
      <c r="K87" s="11">
        <v>1</v>
      </c>
      <c r="L87" s="9">
        <f t="shared" si="3"/>
        <v>0</v>
      </c>
      <c r="M87" s="4"/>
    </row>
    <row r="88" spans="1:13" ht="62.25" customHeight="1" x14ac:dyDescent="0.25">
      <c r="A88" s="20"/>
      <c r="B88" s="21"/>
      <c r="C88" s="10" t="s">
        <v>79</v>
      </c>
      <c r="D88" s="10" t="s">
        <v>80</v>
      </c>
      <c r="E88" s="2"/>
      <c r="F88" s="2"/>
      <c r="G88" s="2"/>
      <c r="H88" s="3"/>
      <c r="I88" s="3"/>
      <c r="J88" s="8">
        <f t="shared" si="2"/>
        <v>0</v>
      </c>
      <c r="K88" s="11">
        <v>1.5</v>
      </c>
      <c r="L88" s="9">
        <f t="shared" si="3"/>
        <v>0</v>
      </c>
      <c r="M88" s="4"/>
    </row>
    <row r="89" spans="1:13" ht="44.25" customHeight="1" x14ac:dyDescent="0.25">
      <c r="A89" s="20"/>
      <c r="B89" s="21"/>
      <c r="C89" s="22" t="s">
        <v>81</v>
      </c>
      <c r="D89" s="10" t="s">
        <v>82</v>
      </c>
      <c r="E89" s="2"/>
      <c r="F89" s="2"/>
      <c r="G89" s="2"/>
      <c r="H89" s="3"/>
      <c r="I89" s="3"/>
      <c r="J89" s="8">
        <f t="shared" si="2"/>
        <v>0</v>
      </c>
      <c r="K89" s="11">
        <v>1</v>
      </c>
      <c r="L89" s="9">
        <f t="shared" si="3"/>
        <v>0</v>
      </c>
      <c r="M89" s="4"/>
    </row>
    <row r="90" spans="1:13" ht="32.25" customHeight="1" x14ac:dyDescent="0.25">
      <c r="A90" s="20"/>
      <c r="B90" s="21"/>
      <c r="C90" s="22"/>
      <c r="D90" s="10" t="s">
        <v>83</v>
      </c>
      <c r="E90" s="2"/>
      <c r="F90" s="2"/>
      <c r="G90" s="2"/>
      <c r="H90" s="3"/>
      <c r="I90" s="3"/>
      <c r="J90" s="8">
        <f t="shared" si="2"/>
        <v>0</v>
      </c>
      <c r="K90" s="11">
        <v>1</v>
      </c>
      <c r="L90" s="9">
        <f t="shared" si="3"/>
        <v>0</v>
      </c>
      <c r="M90" s="4"/>
    </row>
    <row r="91" spans="1:13" ht="51" customHeight="1" x14ac:dyDescent="0.25">
      <c r="A91" s="20"/>
      <c r="B91" s="21"/>
      <c r="C91" s="22"/>
      <c r="D91" s="10" t="s">
        <v>104</v>
      </c>
      <c r="E91" s="2"/>
      <c r="F91" s="2"/>
      <c r="G91" s="2"/>
      <c r="H91" s="3"/>
      <c r="I91" s="3"/>
      <c r="J91" s="8">
        <f t="shared" si="2"/>
        <v>0</v>
      </c>
      <c r="K91" s="11">
        <v>1</v>
      </c>
      <c r="L91" s="9">
        <f t="shared" si="3"/>
        <v>0</v>
      </c>
      <c r="M91" s="4"/>
    </row>
    <row r="92" spans="1:13" ht="30" customHeight="1" x14ac:dyDescent="0.25">
      <c r="A92" s="20"/>
      <c r="B92" s="21"/>
      <c r="C92" s="22"/>
      <c r="D92" s="10" t="s">
        <v>84</v>
      </c>
      <c r="E92" s="2"/>
      <c r="F92" s="2"/>
      <c r="G92" s="2"/>
      <c r="H92" s="3"/>
      <c r="I92" s="3"/>
      <c r="J92" s="8">
        <f t="shared" si="2"/>
        <v>0</v>
      </c>
      <c r="K92" s="11">
        <v>1</v>
      </c>
      <c r="L92" s="9">
        <f t="shared" si="3"/>
        <v>0</v>
      </c>
      <c r="M92" s="4"/>
    </row>
    <row r="93" spans="1:13" ht="36" x14ac:dyDescent="0.25">
      <c r="A93" s="20"/>
      <c r="B93" s="21"/>
      <c r="C93" s="22"/>
      <c r="D93" s="10" t="s">
        <v>105</v>
      </c>
      <c r="E93" s="2"/>
      <c r="F93" s="2"/>
      <c r="G93" s="2"/>
      <c r="H93" s="3"/>
      <c r="I93" s="3"/>
      <c r="J93" s="8">
        <f t="shared" si="2"/>
        <v>0</v>
      </c>
      <c r="K93" s="11">
        <v>1</v>
      </c>
      <c r="L93" s="9">
        <f t="shared" si="3"/>
        <v>0</v>
      </c>
      <c r="M93" s="4"/>
    </row>
    <row r="94" spans="1:13" ht="29.25" customHeight="1" x14ac:dyDescent="0.25">
      <c r="A94" s="20"/>
      <c r="B94" s="21"/>
      <c r="C94" s="22"/>
      <c r="D94" s="10" t="s">
        <v>85</v>
      </c>
      <c r="E94" s="2"/>
      <c r="F94" s="2"/>
      <c r="G94" s="2"/>
      <c r="H94" s="3"/>
      <c r="I94" s="3"/>
      <c r="J94" s="8">
        <f t="shared" si="2"/>
        <v>0</v>
      </c>
      <c r="K94" s="11">
        <v>1</v>
      </c>
      <c r="L94" s="9">
        <f t="shared" si="3"/>
        <v>0</v>
      </c>
      <c r="M94" s="4"/>
    </row>
    <row r="95" spans="1:13" ht="72" x14ac:dyDescent="0.25">
      <c r="A95" s="20"/>
      <c r="B95" s="21"/>
      <c r="C95" s="10" t="s">
        <v>86</v>
      </c>
      <c r="D95" s="10" t="s">
        <v>87</v>
      </c>
      <c r="E95" s="2"/>
      <c r="F95" s="2"/>
      <c r="G95" s="2"/>
      <c r="H95" s="3"/>
      <c r="I95" s="3"/>
      <c r="J95" s="8">
        <f t="shared" si="2"/>
        <v>0</v>
      </c>
      <c r="K95" s="11">
        <v>1</v>
      </c>
      <c r="L95" s="9">
        <f t="shared" si="3"/>
        <v>0</v>
      </c>
      <c r="M95" s="4"/>
    </row>
    <row r="96" spans="1:13" ht="36" x14ac:dyDescent="0.25">
      <c r="A96" s="20"/>
      <c r="B96" s="21"/>
      <c r="C96" s="10" t="s">
        <v>88</v>
      </c>
      <c r="D96" s="10" t="s">
        <v>89</v>
      </c>
      <c r="E96" s="2"/>
      <c r="F96" s="2"/>
      <c r="G96" s="2"/>
      <c r="H96" s="3"/>
      <c r="I96" s="3"/>
      <c r="J96" s="8">
        <f t="shared" si="2"/>
        <v>0</v>
      </c>
      <c r="K96" s="11">
        <v>1</v>
      </c>
      <c r="L96" s="9">
        <f t="shared" si="3"/>
        <v>0</v>
      </c>
      <c r="M96" s="4"/>
    </row>
    <row r="97" spans="1:13" ht="36" x14ac:dyDescent="0.25">
      <c r="A97" s="20"/>
      <c r="B97" s="21"/>
      <c r="C97" s="10" t="s">
        <v>91</v>
      </c>
      <c r="D97" s="10" t="s">
        <v>92</v>
      </c>
      <c r="E97" s="2"/>
      <c r="F97" s="2"/>
      <c r="G97" s="2"/>
      <c r="H97" s="3"/>
      <c r="I97" s="3"/>
      <c r="J97" s="8">
        <f t="shared" si="2"/>
        <v>0</v>
      </c>
      <c r="K97" s="11">
        <v>1</v>
      </c>
      <c r="L97" s="9">
        <f t="shared" si="3"/>
        <v>0</v>
      </c>
      <c r="M97" s="4"/>
    </row>
    <row r="99" spans="1:13" ht="22.5" x14ac:dyDescent="0.6">
      <c r="D99" s="14" t="s">
        <v>13</v>
      </c>
      <c r="E99" s="15"/>
      <c r="F99" s="15"/>
      <c r="G99" s="15"/>
      <c r="H99" s="15"/>
      <c r="I99" s="15">
        <f>SUM(L4:L97)</f>
        <v>0</v>
      </c>
      <c r="J99" s="15"/>
      <c r="K99" s="15"/>
      <c r="L99" s="15"/>
    </row>
    <row r="100" spans="1:13" ht="21" x14ac:dyDescent="0.25">
      <c r="D100" s="16" t="s">
        <v>191</v>
      </c>
      <c r="E100" s="17"/>
      <c r="F100" s="17"/>
      <c r="G100" s="17"/>
      <c r="H100" s="17"/>
      <c r="I100" s="17"/>
      <c r="J100" s="17"/>
      <c r="K100" s="17"/>
      <c r="L100" s="17"/>
    </row>
  </sheetData>
  <mergeCells count="31">
    <mergeCell ref="E1:L1"/>
    <mergeCell ref="M1:M3"/>
    <mergeCell ref="E2:G2"/>
    <mergeCell ref="J2:L2"/>
    <mergeCell ref="B33:B52"/>
    <mergeCell ref="C40:C47"/>
    <mergeCell ref="C1:D1"/>
    <mergeCell ref="C2:C3"/>
    <mergeCell ref="D2:D3"/>
    <mergeCell ref="A33:A52"/>
    <mergeCell ref="A1:A3"/>
    <mergeCell ref="B1:B3"/>
    <mergeCell ref="A4:A18"/>
    <mergeCell ref="B4:B18"/>
    <mergeCell ref="A19:A24"/>
    <mergeCell ref="B19:B32"/>
    <mergeCell ref="A25:A32"/>
    <mergeCell ref="A53:A69"/>
    <mergeCell ref="B53:B69"/>
    <mergeCell ref="A70:A75"/>
    <mergeCell ref="B70:B75"/>
    <mergeCell ref="A76:A78"/>
    <mergeCell ref="B76:B78"/>
    <mergeCell ref="D99:H99"/>
    <mergeCell ref="I99:L99"/>
    <mergeCell ref="D100:L100"/>
    <mergeCell ref="A79:A82"/>
    <mergeCell ref="B79:B82"/>
    <mergeCell ref="A83:A97"/>
    <mergeCell ref="B83:B97"/>
    <mergeCell ref="C89:C94"/>
  </mergeCells>
  <dataValidations count="1">
    <dataValidation type="decimal" allowBlank="1" showInputMessage="1" showErrorMessage="1" error="شما صرفا اجزه ورود اعداد هر مقیاس (0.5، 1.5، 3) را دارید." sqref="G4:G97 E99:G100 E53:F73 E83:F97 E4:F31 E33:F51 E75:F75">
      <formula1>0.5</formula1>
      <formula2>3</formula2>
    </dataValidation>
  </dataValidations>
  <pageMargins left="0.19685039370078741" right="0.19685039370078741" top="0.19685039370078741" bottom="0.19685039370078741"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فنی</vt:lpstr>
      <vt:lpstr>فنی!Print_Titles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dc:creator>
  <cp:lastModifiedBy>A.R.I</cp:lastModifiedBy>
  <cp:lastPrinted>2026-05-06T08:09:58Z</cp:lastPrinted>
  <dcterms:created xsi:type="dcterms:W3CDTF">2025-04-05T06:23:05Z</dcterms:created>
  <dcterms:modified xsi:type="dcterms:W3CDTF">2026-05-06T08:56:22Z</dcterms:modified>
</cp:coreProperties>
</file>