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34" i="1" l="1"/>
  <c r="D33" i="1"/>
  <c r="D32" i="1"/>
  <c r="D31" i="1"/>
  <c r="D30" i="1"/>
  <c r="D29" i="1"/>
  <c r="D28" i="1"/>
  <c r="D27" i="1"/>
  <c r="D26" i="1"/>
  <c r="D25" i="1"/>
  <c r="D24" i="1"/>
  <c r="D23" i="1"/>
  <c r="D22" i="1"/>
  <c r="D21" i="1" l="1"/>
  <c r="E13" i="1"/>
</calcChain>
</file>

<file path=xl/sharedStrings.xml><?xml version="1.0" encoding="utf-8"?>
<sst xmlns="http://schemas.openxmlformats.org/spreadsheetml/2006/main" count="39" uniqueCount="38">
  <si>
    <t>آمار و اطلاعات معاینات سلامت شغلی بخش خصوصی</t>
  </si>
  <si>
    <t xml:space="preserve">نام مرکز تخصصی / مطب </t>
  </si>
  <si>
    <t>سال</t>
  </si>
  <si>
    <t>تعداد  معاینات دوره ای انجام شده</t>
  </si>
  <si>
    <t>تعداد معاینات قبل از استخدام انجام شده</t>
  </si>
  <si>
    <t>تعداد معاینات کارکنان مراکز بهداشتی درمانی</t>
  </si>
  <si>
    <t>تعداد معاینات کشاورز/ قالیباف روستایی</t>
  </si>
  <si>
    <t>تعداد معاینات رانندگان</t>
  </si>
  <si>
    <t>تعداد بیماری کمردرد شغلی/ مشکوک به شغلی</t>
  </si>
  <si>
    <t>تعداد بیماری فشارخون بالا</t>
  </si>
  <si>
    <t>تعداد بیماری دیابت گزارش شده شاغلین (طی معاینات انجام شده)</t>
  </si>
  <si>
    <t>تعداد بیماری آسم شغلی/ مشکوک به آسم شغلی</t>
  </si>
  <si>
    <t>تعداد بیماری درماتیت شغلی/ مشکوک به شغلی</t>
  </si>
  <si>
    <t>تعداد مسمویت با سرب</t>
  </si>
  <si>
    <t>تعداد آزبستوزیس</t>
  </si>
  <si>
    <t>تعداد سیلیکوزیس</t>
  </si>
  <si>
    <t>تعداد سرطان ریه شغلی/ مشکوک به شغلی</t>
  </si>
  <si>
    <t>مزوتلیوما شغلی / مشکوک به شغلی</t>
  </si>
  <si>
    <t>سرطان مثانه  شغلی / مشکوک به شغلی</t>
  </si>
  <si>
    <t>لوکمی شغلی / مشکوک به شغلی</t>
  </si>
  <si>
    <t>سایر سرطان ها شغلی / مشکوک به شغلی</t>
  </si>
  <si>
    <t>تعداد شاغلین معاینه شده بدواستخدام  در کارگاه های کوچک و خویش فرما (گارگاههای زیر25 نفر شاغل)</t>
  </si>
  <si>
    <t>تعداد شاغلین معاینه شده دوره ای در کارگاه های کوچک و خویش فرما (کارگاه های زیر25 نفر شاغل)</t>
  </si>
  <si>
    <t>تعداد معاینات شاغلین صنایع و کارگاهها</t>
  </si>
  <si>
    <t>نام متخصص طب کار/پزشک عمومی دارای مجوز</t>
  </si>
  <si>
    <t>اسامی کارشناس /کارشناسان بهداشت حرفه ای همکار</t>
  </si>
  <si>
    <t>تاریخ اتمام مجوز</t>
  </si>
  <si>
    <t xml:space="preserve">تعداد معاینات ادارات و ارگانهای دولتی </t>
  </si>
  <si>
    <t xml:space="preserve">تعداد شاغلین مصرف کننده مواد دخانی </t>
  </si>
  <si>
    <t>اسامی پزشک / پزشکان همکار(فقط مراکز تخصصی طب کار )</t>
  </si>
  <si>
    <t>مشخصات کارشناس ادیولوژیست همکار(فقط مراکز تخصصی طب کار )</t>
  </si>
  <si>
    <t xml:space="preserve">تعداد کل معاینات انجام شده </t>
  </si>
  <si>
    <t>مجموع تعداد این معاینات می بایست با تعداد معاینات کل مطابقت داشته باشد</t>
  </si>
  <si>
    <t>شاخص</t>
  </si>
  <si>
    <t>تعداد بیماری کاهش شنوایی شغلی  (فقط کاهش شنوایی شغلی)</t>
  </si>
  <si>
    <t>توضیحات</t>
  </si>
  <si>
    <t>سالیانه</t>
  </si>
  <si>
    <t>آمار کلیه معاینات انجام شده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</si>
</sst>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B Titr"/>
      <charset val="178"/>
    </font>
    <font>
      <b/>
      <sz val="10"/>
      <color theme="1"/>
      <name val="B Mitra"/>
      <charset val="178"/>
    </font>
    <font>
      <b/>
      <sz val="11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 readingOrder="2"/>
    </xf>
    <xf numFmtId="0" fontId="2" fillId="2" borderId="1" xfId="0" applyFont="1" applyFill="1" applyBorder="1" applyAlignment="1" applyProtection="1">
      <alignment horizontal="center" vertical="center" wrapText="1" readingOrder="2"/>
    </xf>
    <xf numFmtId="0" fontId="0" fillId="0" borderId="0" xfId="0" applyAlignment="1" applyProtection="1">
      <alignment horizontal="right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righ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0" fillId="6" borderId="1" xfId="0" applyFill="1" applyBorder="1" applyAlignment="1" applyProtection="1">
      <alignment horizontal="right" vertical="center" wrapText="1"/>
    </xf>
    <xf numFmtId="2" fontId="0" fillId="7" borderId="1" xfId="0" applyNumberForma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center" vertical="center" wrapText="1"/>
    </xf>
    <xf numFmtId="1" fontId="0" fillId="6" borderId="1" xfId="0" applyNumberForma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1" fontId="0" fillId="6" borderId="4" xfId="0" applyNumberFormat="1" applyFill="1" applyBorder="1" applyAlignment="1" applyProtection="1">
      <alignment horizontal="center" vertical="center" wrapText="1"/>
      <protection locked="0"/>
    </xf>
    <xf numFmtId="1" fontId="0" fillId="6" borderId="5" xfId="0" applyNumberForma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rightToLeft="1" tabSelected="1" workbookViewId="0">
      <selection activeCell="C4" sqref="C4"/>
    </sheetView>
  </sheetViews>
  <sheetFormatPr defaultRowHeight="15" x14ac:dyDescent="0.25"/>
  <cols>
    <col min="1" max="1" width="5.140625" style="3" customWidth="1"/>
    <col min="2" max="2" width="65.42578125" style="12" customWidth="1"/>
    <col min="3" max="3" width="28.140625" style="12" customWidth="1"/>
    <col min="4" max="4" width="10.7109375" style="3" customWidth="1"/>
    <col min="5" max="5" width="12" style="3" customWidth="1"/>
    <col min="6" max="9" width="2.85546875" style="3" customWidth="1"/>
    <col min="10" max="16384" width="9.140625" style="3"/>
  </cols>
  <sheetData>
    <row r="1" spans="2:5" ht="110.25" customHeight="1" x14ac:dyDescent="0.25">
      <c r="B1" s="1" t="s">
        <v>0</v>
      </c>
      <c r="C1" s="2" t="s">
        <v>37</v>
      </c>
    </row>
    <row r="2" spans="2:5" ht="19.5" x14ac:dyDescent="0.25">
      <c r="B2" s="4" t="s">
        <v>2</v>
      </c>
      <c r="C2" s="13"/>
    </row>
    <row r="3" spans="2:5" ht="19.5" x14ac:dyDescent="0.25">
      <c r="B3" s="4" t="s">
        <v>36</v>
      </c>
      <c r="C3" s="13"/>
    </row>
    <row r="4" spans="2:5" ht="19.5" x14ac:dyDescent="0.25">
      <c r="B4" s="4" t="s">
        <v>1</v>
      </c>
      <c r="C4" s="13"/>
    </row>
    <row r="5" spans="2:5" ht="19.5" x14ac:dyDescent="0.25">
      <c r="B5" s="4" t="s">
        <v>24</v>
      </c>
      <c r="C5" s="13"/>
    </row>
    <row r="6" spans="2:5" ht="19.5" x14ac:dyDescent="0.25">
      <c r="B6" s="4" t="s">
        <v>29</v>
      </c>
      <c r="C6" s="13"/>
    </row>
    <row r="7" spans="2:5" ht="19.5" x14ac:dyDescent="0.25">
      <c r="B7" s="4" t="s">
        <v>25</v>
      </c>
      <c r="C7" s="13"/>
    </row>
    <row r="8" spans="2:5" ht="19.5" x14ac:dyDescent="0.25">
      <c r="B8" s="4" t="s">
        <v>30</v>
      </c>
      <c r="C8" s="13"/>
    </row>
    <row r="9" spans="2:5" ht="19.5" x14ac:dyDescent="0.25">
      <c r="B9" s="4" t="s">
        <v>26</v>
      </c>
      <c r="C9" s="13"/>
      <c r="D9" s="20" t="s">
        <v>35</v>
      </c>
      <c r="E9" s="21"/>
    </row>
    <row r="10" spans="2:5" ht="19.5" x14ac:dyDescent="0.25">
      <c r="B10" s="5" t="s">
        <v>3</v>
      </c>
      <c r="C10" s="14"/>
      <c r="D10" s="22"/>
      <c r="E10" s="23"/>
    </row>
    <row r="11" spans="2:5" ht="19.5" x14ac:dyDescent="0.25">
      <c r="B11" s="5" t="s">
        <v>4</v>
      </c>
      <c r="C11" s="14"/>
      <c r="D11" s="22"/>
      <c r="E11" s="23"/>
    </row>
    <row r="12" spans="2:5" ht="19.5" x14ac:dyDescent="0.25">
      <c r="B12" s="6" t="s">
        <v>31</v>
      </c>
      <c r="C12" s="14"/>
      <c r="D12" s="22"/>
      <c r="E12" s="23"/>
    </row>
    <row r="13" spans="2:5" ht="39" x14ac:dyDescent="0.25">
      <c r="B13" s="7" t="s">
        <v>22</v>
      </c>
      <c r="C13" s="15"/>
      <c r="D13" s="18" t="s">
        <v>32</v>
      </c>
      <c r="E13" s="19">
        <f>SUM(C13:C19)</f>
        <v>0</v>
      </c>
    </row>
    <row r="14" spans="2:5" ht="39" x14ac:dyDescent="0.25">
      <c r="B14" s="7" t="s">
        <v>21</v>
      </c>
      <c r="C14" s="15"/>
      <c r="D14" s="18"/>
      <c r="E14" s="19"/>
    </row>
    <row r="15" spans="2:5" ht="19.5" x14ac:dyDescent="0.25">
      <c r="B15" s="7" t="s">
        <v>23</v>
      </c>
      <c r="C15" s="15"/>
      <c r="D15" s="18"/>
      <c r="E15" s="19"/>
    </row>
    <row r="16" spans="2:5" ht="19.5" x14ac:dyDescent="0.25">
      <c r="B16" s="7" t="s">
        <v>7</v>
      </c>
      <c r="C16" s="15"/>
      <c r="D16" s="18"/>
      <c r="E16" s="19"/>
    </row>
    <row r="17" spans="2:7" ht="19.5" x14ac:dyDescent="0.25">
      <c r="B17" s="7" t="s">
        <v>27</v>
      </c>
      <c r="C17" s="15"/>
      <c r="D17" s="18"/>
      <c r="E17" s="19"/>
      <c r="G17" s="8"/>
    </row>
    <row r="18" spans="2:7" ht="19.5" x14ac:dyDescent="0.25">
      <c r="B18" s="7" t="s">
        <v>5</v>
      </c>
      <c r="C18" s="15"/>
      <c r="D18" s="18"/>
      <c r="E18" s="19"/>
    </row>
    <row r="19" spans="2:7" ht="19.5" x14ac:dyDescent="0.25">
      <c r="B19" s="7" t="s">
        <v>6</v>
      </c>
      <c r="C19" s="15"/>
      <c r="D19" s="18"/>
      <c r="E19" s="19"/>
    </row>
    <row r="20" spans="2:7" ht="19.5" x14ac:dyDescent="0.25">
      <c r="B20" s="9" t="s">
        <v>28</v>
      </c>
      <c r="C20" s="16"/>
      <c r="D20" s="10" t="s">
        <v>33</v>
      </c>
      <c r="E20" s="10" t="s">
        <v>35</v>
      </c>
    </row>
    <row r="21" spans="2:7" ht="19.5" x14ac:dyDescent="0.25">
      <c r="B21" s="5" t="s">
        <v>34</v>
      </c>
      <c r="C21" s="14"/>
      <c r="D21" s="11" t="e">
        <f>C21/C12*100</f>
        <v>#DIV/0!</v>
      </c>
      <c r="E21" s="17"/>
    </row>
    <row r="22" spans="2:7" ht="19.5" x14ac:dyDescent="0.25">
      <c r="B22" s="5" t="s">
        <v>8</v>
      </c>
      <c r="C22" s="14"/>
      <c r="D22" s="11" t="e">
        <f>C22/C12*100</f>
        <v>#DIV/0!</v>
      </c>
      <c r="E22" s="17"/>
    </row>
    <row r="23" spans="2:7" ht="19.5" x14ac:dyDescent="0.25">
      <c r="B23" s="5" t="s">
        <v>9</v>
      </c>
      <c r="C23" s="14"/>
      <c r="D23" s="11" t="e">
        <f>C23/C12*100</f>
        <v>#DIV/0!</v>
      </c>
      <c r="E23" s="17"/>
    </row>
    <row r="24" spans="2:7" ht="19.5" x14ac:dyDescent="0.25">
      <c r="B24" s="5" t="s">
        <v>10</v>
      </c>
      <c r="C24" s="14"/>
      <c r="D24" s="11" t="e">
        <f>C24/C12*100</f>
        <v>#DIV/0!</v>
      </c>
      <c r="E24" s="17"/>
    </row>
    <row r="25" spans="2:7" ht="19.5" x14ac:dyDescent="0.25">
      <c r="B25" s="5" t="s">
        <v>11</v>
      </c>
      <c r="C25" s="14"/>
      <c r="D25" s="11" t="e">
        <f>C25/C12*100</f>
        <v>#DIV/0!</v>
      </c>
      <c r="E25" s="17"/>
    </row>
    <row r="26" spans="2:7" ht="19.5" x14ac:dyDescent="0.25">
      <c r="B26" s="5" t="s">
        <v>12</v>
      </c>
      <c r="C26" s="14"/>
      <c r="D26" s="11" t="e">
        <f>C26/C12*100</f>
        <v>#DIV/0!</v>
      </c>
      <c r="E26" s="17"/>
    </row>
    <row r="27" spans="2:7" ht="19.5" x14ac:dyDescent="0.25">
      <c r="B27" s="5" t="s">
        <v>13</v>
      </c>
      <c r="C27" s="14"/>
      <c r="D27" s="11" t="e">
        <f>C27/C12*100</f>
        <v>#DIV/0!</v>
      </c>
      <c r="E27" s="17"/>
    </row>
    <row r="28" spans="2:7" ht="19.5" x14ac:dyDescent="0.25">
      <c r="B28" s="5" t="s">
        <v>14</v>
      </c>
      <c r="C28" s="14"/>
      <c r="D28" s="11" t="e">
        <f>C28/C12*100</f>
        <v>#DIV/0!</v>
      </c>
      <c r="E28" s="17"/>
    </row>
    <row r="29" spans="2:7" ht="19.5" x14ac:dyDescent="0.25">
      <c r="B29" s="5" t="s">
        <v>15</v>
      </c>
      <c r="C29" s="14"/>
      <c r="D29" s="11" t="e">
        <f>C29/C12*100</f>
        <v>#DIV/0!</v>
      </c>
      <c r="E29" s="17"/>
    </row>
    <row r="30" spans="2:7" ht="19.5" x14ac:dyDescent="0.25">
      <c r="B30" s="5" t="s">
        <v>16</v>
      </c>
      <c r="C30" s="14"/>
      <c r="D30" s="11" t="e">
        <f>C30/C12*100</f>
        <v>#DIV/0!</v>
      </c>
      <c r="E30" s="17"/>
    </row>
    <row r="31" spans="2:7" ht="19.5" x14ac:dyDescent="0.25">
      <c r="B31" s="5" t="s">
        <v>17</v>
      </c>
      <c r="C31" s="14"/>
      <c r="D31" s="11" t="e">
        <f>C31/C12*100</f>
        <v>#DIV/0!</v>
      </c>
      <c r="E31" s="17"/>
    </row>
    <row r="32" spans="2:7" ht="19.5" x14ac:dyDescent="0.25">
      <c r="B32" s="5" t="s">
        <v>18</v>
      </c>
      <c r="C32" s="14"/>
      <c r="D32" s="11" t="e">
        <f>C32/C12*100</f>
        <v>#DIV/0!</v>
      </c>
      <c r="E32" s="17"/>
    </row>
    <row r="33" spans="2:5" ht="19.5" x14ac:dyDescent="0.25">
      <c r="B33" s="5" t="s">
        <v>19</v>
      </c>
      <c r="C33" s="14"/>
      <c r="D33" s="11" t="e">
        <f>C33/C12*100</f>
        <v>#DIV/0!</v>
      </c>
      <c r="E33" s="17"/>
    </row>
    <row r="34" spans="2:5" ht="19.5" x14ac:dyDescent="0.25">
      <c r="B34" s="5" t="s">
        <v>20</v>
      </c>
      <c r="C34" s="14"/>
      <c r="D34" s="11" t="e">
        <f>C34/C12*100</f>
        <v>#DIV/0!</v>
      </c>
      <c r="E34" s="17"/>
    </row>
  </sheetData>
  <sheetProtection password="CF4A" sheet="1" objects="1" scenarios="1" selectLockedCells="1"/>
  <mergeCells count="6">
    <mergeCell ref="D13:D19"/>
    <mergeCell ref="E13:E19"/>
    <mergeCell ref="D9:E9"/>
    <mergeCell ref="D10:E10"/>
    <mergeCell ref="D11:E11"/>
    <mergeCell ref="D12:E12"/>
  </mergeCells>
  <conditionalFormatting sqref="E13:E19">
    <cfRule type="cellIs" dxfId="1" priority="2" operator="notEqual">
      <formula>$C$12</formula>
    </cfRule>
  </conditionalFormatting>
  <conditionalFormatting sqref="D21:D34">
    <cfRule type="cellIs" dxfId="0" priority="1" operator="greaterThan">
      <formula>20</formula>
    </cfRule>
  </conditionalFormatting>
  <dataValidations count="1">
    <dataValidation type="custom" showInputMessage="1" showErrorMessage="1" errorTitle="فقط عدد" error="فقط عدد وارد نمایید" sqref="C20:C34">
      <formula1>ISNUMBER(C20:C34)</formula1>
    </dataValidation>
  </dataValidations>
  <pageMargins left="0.2" right="0.2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2022-10-17T09:18:43Z</cp:lastPrinted>
  <dcterms:created xsi:type="dcterms:W3CDTF">2022-06-28T05:32:13Z</dcterms:created>
  <dcterms:modified xsi:type="dcterms:W3CDTF">2023-05-08T12:29:22Z</dcterms:modified>
</cp:coreProperties>
</file>